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 tabRatio="0"/>
  </bookViews>
  <sheets>
    <sheet name="DATA" sheetId="1" r:id="rId1"/>
    <sheet name="DayRec" sheetId="2" r:id="rId2"/>
    <sheet name="6-8AllCat" sheetId="7" r:id="rId3"/>
    <sheet name="6-8sc" sheetId="9" r:id="rId4"/>
    <sheet name="6-8ST" sheetId="8" r:id="rId5"/>
    <sheet name="6-8Gen" sheetId="10" r:id="rId6"/>
    <sheet name="9-10AllCat" sheetId="11" r:id="rId7"/>
    <sheet name="9-10SC" sheetId="12" r:id="rId8"/>
    <sheet name="9-10ST" sheetId="13" r:id="rId9"/>
    <sheet name="9-10Gen" sheetId="14" r:id="rId10"/>
    <sheet name="DataForm" sheetId="15" r:id="rId11"/>
  </sheets>
  <calcPr calcId="124519"/>
  <customWorkbookViews>
    <customWorkbookView name="adminisrator - Personal View" guid="{57229A84-3C5E-484D-9FF2-46A5D3BA2856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Q13" i="11"/>
  <c r="Q13" i="7"/>
  <c r="I25" i="15"/>
  <c r="G21"/>
  <c r="G20"/>
  <c r="AG1" i="2"/>
  <c r="AG10"/>
  <c r="AH10"/>
  <c r="AI10"/>
  <c r="K10" i="7" s="1"/>
  <c r="G7" i="10" s="1"/>
  <c r="AG11" i="2"/>
  <c r="AH11"/>
  <c r="AJ11" s="1"/>
  <c r="AI11"/>
  <c r="K11" i="7" s="1"/>
  <c r="G8" i="10" s="1"/>
  <c r="AG12" i="2"/>
  <c r="AH12"/>
  <c r="AI12"/>
  <c r="K12" i="7" s="1"/>
  <c r="G9" i="10" s="1"/>
  <c r="AG13" i="2"/>
  <c r="AH13"/>
  <c r="AI13"/>
  <c r="AG14"/>
  <c r="AJ14" s="1"/>
  <c r="AH14"/>
  <c r="AI14"/>
  <c r="K14" i="7" s="1"/>
  <c r="G11" i="10" s="1"/>
  <c r="AG15" i="2"/>
  <c r="AH15"/>
  <c r="AJ15" s="1"/>
  <c r="AI15"/>
  <c r="AG16"/>
  <c r="AH16"/>
  <c r="AI16"/>
  <c r="K16" i="7" s="1"/>
  <c r="G13" i="10" s="1"/>
  <c r="AG17" i="2"/>
  <c r="AH17"/>
  <c r="AI17"/>
  <c r="AG18"/>
  <c r="AH18"/>
  <c r="AI18"/>
  <c r="K18" i="7" s="1"/>
  <c r="G15" i="10" s="1"/>
  <c r="AG19" i="2"/>
  <c r="AH19"/>
  <c r="AJ19" s="1"/>
  <c r="AI19"/>
  <c r="K19" i="7" s="1"/>
  <c r="G16" i="10" s="1"/>
  <c r="AG20" i="2"/>
  <c r="AH20"/>
  <c r="AI20"/>
  <c r="K20" i="7" s="1"/>
  <c r="G17" i="10" s="1"/>
  <c r="AG21" i="2"/>
  <c r="AH21"/>
  <c r="AI21"/>
  <c r="AG22"/>
  <c r="AJ22" s="1"/>
  <c r="AH22"/>
  <c r="AI22"/>
  <c r="K22" i="7" s="1"/>
  <c r="G19" i="10" s="1"/>
  <c r="AG23" i="2"/>
  <c r="AH23"/>
  <c r="AJ23" s="1"/>
  <c r="AI23"/>
  <c r="AG24"/>
  <c r="AH24"/>
  <c r="AI24"/>
  <c r="K24" i="7" s="1"/>
  <c r="G21" i="10" s="1"/>
  <c r="AG25" i="2"/>
  <c r="AH25"/>
  <c r="AI25"/>
  <c r="AG26"/>
  <c r="AH26"/>
  <c r="AI26"/>
  <c r="K26" i="7" s="1"/>
  <c r="G23" i="10" s="1"/>
  <c r="AG27" i="2"/>
  <c r="AH27"/>
  <c r="AJ27" s="1"/>
  <c r="AI27"/>
  <c r="K27" i="7" s="1"/>
  <c r="G24" i="10" s="1"/>
  <c r="AG28" i="2"/>
  <c r="AH28"/>
  <c r="AI28"/>
  <c r="K28" i="7" s="1"/>
  <c r="G25" i="10" s="1"/>
  <c r="AG29" i="2"/>
  <c r="AH29"/>
  <c r="AI29"/>
  <c r="AG30"/>
  <c r="AJ30" s="1"/>
  <c r="AH30"/>
  <c r="AI30"/>
  <c r="K30" i="7" s="1"/>
  <c r="G27" i="10" s="1"/>
  <c r="AG31" i="2"/>
  <c r="AH31"/>
  <c r="AJ31" s="1"/>
  <c r="AI31"/>
  <c r="AG32"/>
  <c r="AH32"/>
  <c r="AI32"/>
  <c r="K32" i="7" s="1"/>
  <c r="G29" i="10" s="1"/>
  <c r="AG33" i="2"/>
  <c r="AH33"/>
  <c r="AI33"/>
  <c r="AG34"/>
  <c r="AH34"/>
  <c r="AI34"/>
  <c r="K34" i="7" s="1"/>
  <c r="G31" i="10" s="1"/>
  <c r="AG35" i="2"/>
  <c r="AH35"/>
  <c r="AJ35" s="1"/>
  <c r="AI35"/>
  <c r="K35" i="7" s="1"/>
  <c r="G32" i="10" s="1"/>
  <c r="AG36" i="2"/>
  <c r="AH36"/>
  <c r="AI36"/>
  <c r="AJ36" s="1"/>
  <c r="AG37"/>
  <c r="AJ37" s="1"/>
  <c r="AH37"/>
  <c r="AI37"/>
  <c r="AG38"/>
  <c r="AH38"/>
  <c r="AI38"/>
  <c r="AG39"/>
  <c r="AH39"/>
  <c r="AJ39" s="1"/>
  <c r="AI39"/>
  <c r="K39" i="7" s="1"/>
  <c r="G36" i="10" s="1"/>
  <c r="AC19" i="2"/>
  <c r="AD19"/>
  <c r="AE19"/>
  <c r="AC20"/>
  <c r="AD20"/>
  <c r="AE20"/>
  <c r="AC21"/>
  <c r="AD21"/>
  <c r="AE21"/>
  <c r="AC22"/>
  <c r="AD22"/>
  <c r="AE22"/>
  <c r="G22" i="7" s="1"/>
  <c r="AC23" i="2"/>
  <c r="AD23"/>
  <c r="AE23"/>
  <c r="AC24"/>
  <c r="AD24"/>
  <c r="AE24"/>
  <c r="AC25"/>
  <c r="AD25"/>
  <c r="AE25"/>
  <c r="AC26"/>
  <c r="AD26"/>
  <c r="AE26"/>
  <c r="G26" i="7" s="1"/>
  <c r="AC27" i="2"/>
  <c r="AD27"/>
  <c r="AE27"/>
  <c r="AC28"/>
  <c r="AD28"/>
  <c r="AE28"/>
  <c r="AC29"/>
  <c r="AD29"/>
  <c r="AE29"/>
  <c r="AC30"/>
  <c r="AD30"/>
  <c r="AE30"/>
  <c r="G30" i="7" s="1"/>
  <c r="AC31" i="2"/>
  <c r="AD31"/>
  <c r="AE31"/>
  <c r="AC32"/>
  <c r="AD32"/>
  <c r="AE32"/>
  <c r="AC33"/>
  <c r="AD33"/>
  <c r="F30" i="8" s="1"/>
  <c r="AE33" i="2"/>
  <c r="AC34"/>
  <c r="AD34"/>
  <c r="AE34"/>
  <c r="AC35"/>
  <c r="AD35"/>
  <c r="AE35"/>
  <c r="G35" i="7" s="1"/>
  <c r="AC36" i="2"/>
  <c r="AD36"/>
  <c r="AE36"/>
  <c r="AC37"/>
  <c r="AD37"/>
  <c r="AE37"/>
  <c r="AC38"/>
  <c r="AD38"/>
  <c r="AE38"/>
  <c r="G38" i="7" s="1"/>
  <c r="AC39" i="2"/>
  <c r="AD39"/>
  <c r="AE39"/>
  <c r="AC10"/>
  <c r="AD10"/>
  <c r="AE10"/>
  <c r="AC11"/>
  <c r="AD11"/>
  <c r="AE11"/>
  <c r="G11" i="7" s="1"/>
  <c r="AC12" i="2"/>
  <c r="AD12"/>
  <c r="AE12"/>
  <c r="AC13"/>
  <c r="AD13"/>
  <c r="AE13"/>
  <c r="G13" i="7" s="1"/>
  <c r="AC14" i="2"/>
  <c r="AD14"/>
  <c r="AE14"/>
  <c r="AC15"/>
  <c r="AD15"/>
  <c r="AE15"/>
  <c r="AC16"/>
  <c r="AD16"/>
  <c r="AE16"/>
  <c r="AC17"/>
  <c r="AD17"/>
  <c r="AE17"/>
  <c r="G17" i="7" s="1"/>
  <c r="AC18" i="2"/>
  <c r="AD18"/>
  <c r="AE18"/>
  <c r="AI9"/>
  <c r="K9" i="7" s="1"/>
  <c r="AH9" i="2"/>
  <c r="AG9"/>
  <c r="AE9"/>
  <c r="G9" i="7" s="1"/>
  <c r="AD9" i="2"/>
  <c r="F6" i="8" s="1"/>
  <c r="AC9" i="2"/>
  <c r="AU6"/>
  <c r="AT6"/>
  <c r="AS6"/>
  <c r="AM6"/>
  <c r="AL6"/>
  <c r="AK6"/>
  <c r="A1" i="15"/>
  <c r="F46"/>
  <c r="H42"/>
  <c r="H43"/>
  <c r="H44"/>
  <c r="H41"/>
  <c r="F39"/>
  <c r="B40" i="2"/>
  <c r="G37" i="15" s="1"/>
  <c r="G30"/>
  <c r="G29"/>
  <c r="I13"/>
  <c r="I14"/>
  <c r="I15"/>
  <c r="I16"/>
  <c r="I12"/>
  <c r="H13"/>
  <c r="H14"/>
  <c r="H15"/>
  <c r="H16"/>
  <c r="H12"/>
  <c r="G13"/>
  <c r="G14"/>
  <c r="G15"/>
  <c r="G16"/>
  <c r="G12"/>
  <c r="F13"/>
  <c r="F14"/>
  <c r="F15"/>
  <c r="F16"/>
  <c r="F12"/>
  <c r="C13"/>
  <c r="C14"/>
  <c r="C15"/>
  <c r="C16"/>
  <c r="C12"/>
  <c r="B13"/>
  <c r="B14"/>
  <c r="B15"/>
  <c r="B16"/>
  <c r="B12"/>
  <c r="G6"/>
  <c r="A2"/>
  <c r="A36" i="14"/>
  <c r="E36" s="1"/>
  <c r="A35"/>
  <c r="E35" s="1"/>
  <c r="A34"/>
  <c r="E34" s="1"/>
  <c r="A33"/>
  <c r="E33" s="1"/>
  <c r="A32"/>
  <c r="E32" s="1"/>
  <c r="A6"/>
  <c r="A7" s="1"/>
  <c r="A3"/>
  <c r="A1"/>
  <c r="A36" i="13"/>
  <c r="E36" s="1"/>
  <c r="A35"/>
  <c r="E35" s="1"/>
  <c r="A34"/>
  <c r="E34" s="1"/>
  <c r="A33"/>
  <c r="E33" s="1"/>
  <c r="A32"/>
  <c r="E32" s="1"/>
  <c r="A6"/>
  <c r="A7" s="1"/>
  <c r="A3"/>
  <c r="A1"/>
  <c r="A36" i="12"/>
  <c r="E36" s="1"/>
  <c r="A35"/>
  <c r="E35" s="1"/>
  <c r="A34"/>
  <c r="E34" s="1"/>
  <c r="A33"/>
  <c r="E33" s="1"/>
  <c r="A32"/>
  <c r="E32" s="1"/>
  <c r="A6"/>
  <c r="A7" s="1"/>
  <c r="A3"/>
  <c r="A1"/>
  <c r="A39" i="11"/>
  <c r="A38"/>
  <c r="A37"/>
  <c r="A36"/>
  <c r="A3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"/>
  <c r="A1"/>
  <c r="A36" i="10"/>
  <c r="E36" s="1"/>
  <c r="A35"/>
  <c r="E35" s="1"/>
  <c r="A34"/>
  <c r="E34" s="1"/>
  <c r="A33"/>
  <c r="E33" s="1"/>
  <c r="A32"/>
  <c r="E32" s="1"/>
  <c r="A6"/>
  <c r="A7" s="1"/>
  <c r="A3"/>
  <c r="A1"/>
  <c r="A3" i="7"/>
  <c r="A3" i="9"/>
  <c r="A3" i="8"/>
  <c r="A36" i="9"/>
  <c r="E36" s="1"/>
  <c r="A35"/>
  <c r="E35" s="1"/>
  <c r="A34"/>
  <c r="E34" s="1"/>
  <c r="A33"/>
  <c r="E33" s="1"/>
  <c r="A32"/>
  <c r="E32" s="1"/>
  <c r="A6"/>
  <c r="A7" s="1"/>
  <c r="A1"/>
  <c r="A32" i="8"/>
  <c r="E32" s="1"/>
  <c r="A33"/>
  <c r="E33" s="1"/>
  <c r="A34"/>
  <c r="E34" s="1"/>
  <c r="A35"/>
  <c r="E35" s="1"/>
  <c r="A36"/>
  <c r="E3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"/>
  <c r="A35" i="7"/>
  <c r="A36"/>
  <c r="A37"/>
  <c r="A38"/>
  <c r="A3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" i="7"/>
  <c r="A35" i="2"/>
  <c r="A36"/>
  <c r="A37"/>
  <c r="A38"/>
  <c r="A39"/>
  <c r="W6"/>
  <c r="V6"/>
  <c r="U6"/>
  <c r="O6"/>
  <c r="N6"/>
  <c r="M6"/>
  <c r="G6"/>
  <c r="F6"/>
  <c r="E6"/>
  <c r="BE10"/>
  <c r="BF10"/>
  <c r="BG10"/>
  <c r="BE11"/>
  <c r="BF11"/>
  <c r="BG11"/>
  <c r="BH11" s="1"/>
  <c r="BE12"/>
  <c r="BH12" s="1"/>
  <c r="BF12"/>
  <c r="BG12"/>
  <c r="BE13"/>
  <c r="BH13" s="1"/>
  <c r="BF13"/>
  <c r="BG13"/>
  <c r="BE14"/>
  <c r="BF14"/>
  <c r="BG14"/>
  <c r="BE15"/>
  <c r="BF15"/>
  <c r="BG15"/>
  <c r="BH15" s="1"/>
  <c r="BE16"/>
  <c r="BH16" s="1"/>
  <c r="BF16"/>
  <c r="BG16"/>
  <c r="BE17"/>
  <c r="BH17" s="1"/>
  <c r="BF17"/>
  <c r="BG17"/>
  <c r="BE18"/>
  <c r="BF18"/>
  <c r="BG18"/>
  <c r="BE19"/>
  <c r="BF19"/>
  <c r="BG19"/>
  <c r="BH19" s="1"/>
  <c r="BE20"/>
  <c r="BH20" s="1"/>
  <c r="BF20"/>
  <c r="BG20"/>
  <c r="BE21"/>
  <c r="BH21" s="1"/>
  <c r="BF21"/>
  <c r="BG21"/>
  <c r="BE22"/>
  <c r="BF22"/>
  <c r="BG22"/>
  <c r="BE23"/>
  <c r="BF23"/>
  <c r="BG23"/>
  <c r="BH23" s="1"/>
  <c r="BE24"/>
  <c r="BH24" s="1"/>
  <c r="BF24"/>
  <c r="BG24"/>
  <c r="BE25"/>
  <c r="BH25" s="1"/>
  <c r="BF25"/>
  <c r="BG25"/>
  <c r="BE26"/>
  <c r="BF26"/>
  <c r="BG26"/>
  <c r="BE27"/>
  <c r="BF27"/>
  <c r="BG27"/>
  <c r="BH27" s="1"/>
  <c r="BE28"/>
  <c r="BH28" s="1"/>
  <c r="BF28"/>
  <c r="BG28"/>
  <c r="BE29"/>
  <c r="BH29" s="1"/>
  <c r="BF29"/>
  <c r="BG29"/>
  <c r="BE30"/>
  <c r="BF30"/>
  <c r="BG30"/>
  <c r="BE31"/>
  <c r="BF31"/>
  <c r="BG31"/>
  <c r="BH31" s="1"/>
  <c r="BE32"/>
  <c r="BH32" s="1"/>
  <c r="BF32"/>
  <c r="BG32"/>
  <c r="BE33"/>
  <c r="BH33" s="1"/>
  <c r="BF33"/>
  <c r="BG33"/>
  <c r="BE34"/>
  <c r="BF34"/>
  <c r="BG34"/>
  <c r="BE35"/>
  <c r="BF35"/>
  <c r="BG35"/>
  <c r="BH35" s="1"/>
  <c r="BE36"/>
  <c r="BH36" s="1"/>
  <c r="BF36"/>
  <c r="BG36"/>
  <c r="BE37"/>
  <c r="BH37" s="1"/>
  <c r="BF37"/>
  <c r="BG37"/>
  <c r="BE38"/>
  <c r="BF38"/>
  <c r="BG38"/>
  <c r="BE39"/>
  <c r="BF39"/>
  <c r="BG39"/>
  <c r="BH39" s="1"/>
  <c r="BA10"/>
  <c r="BB10"/>
  <c r="BC10"/>
  <c r="BA11"/>
  <c r="BD11" s="1"/>
  <c r="BB11"/>
  <c r="BC11"/>
  <c r="BA12"/>
  <c r="BB12"/>
  <c r="BC12"/>
  <c r="BA13"/>
  <c r="BB13"/>
  <c r="BC13"/>
  <c r="BD13" s="1"/>
  <c r="BA14"/>
  <c r="BD14" s="1"/>
  <c r="BB14"/>
  <c r="BC14"/>
  <c r="BA15"/>
  <c r="BD15" s="1"/>
  <c r="BB15"/>
  <c r="BC15"/>
  <c r="BA16"/>
  <c r="BB16"/>
  <c r="BC16"/>
  <c r="BA17"/>
  <c r="BB17"/>
  <c r="BC17"/>
  <c r="BD17" s="1"/>
  <c r="BA18"/>
  <c r="BD18" s="1"/>
  <c r="BB18"/>
  <c r="BC18"/>
  <c r="BA19"/>
  <c r="BD19" s="1"/>
  <c r="BB19"/>
  <c r="BC19"/>
  <c r="BA20"/>
  <c r="BB20"/>
  <c r="BC20"/>
  <c r="BA21"/>
  <c r="BB21"/>
  <c r="BC21"/>
  <c r="BD21" s="1"/>
  <c r="BA22"/>
  <c r="BD22" s="1"/>
  <c r="BB22"/>
  <c r="BC22"/>
  <c r="BA23"/>
  <c r="BD23" s="1"/>
  <c r="BB23"/>
  <c r="BC23"/>
  <c r="BA24"/>
  <c r="BB24"/>
  <c r="BC24"/>
  <c r="BA25"/>
  <c r="BB25"/>
  <c r="BC25"/>
  <c r="BD25" s="1"/>
  <c r="BA26"/>
  <c r="BD26" s="1"/>
  <c r="BB26"/>
  <c r="BC26"/>
  <c r="BA27"/>
  <c r="BD27" s="1"/>
  <c r="BB27"/>
  <c r="BC27"/>
  <c r="BA28"/>
  <c r="BB28"/>
  <c r="BC28"/>
  <c r="BA29"/>
  <c r="BB29"/>
  <c r="BC29"/>
  <c r="BD29" s="1"/>
  <c r="BA30"/>
  <c r="BD30" s="1"/>
  <c r="BB30"/>
  <c r="BC30"/>
  <c r="BA31"/>
  <c r="BD31" s="1"/>
  <c r="BB31"/>
  <c r="BC31"/>
  <c r="BA32"/>
  <c r="BB32"/>
  <c r="BC32"/>
  <c r="BA33"/>
  <c r="BB33"/>
  <c r="BC33"/>
  <c r="BD33" s="1"/>
  <c r="BA34"/>
  <c r="BD34" s="1"/>
  <c r="BB34"/>
  <c r="BC34"/>
  <c r="BA35"/>
  <c r="BD35" s="1"/>
  <c r="BB35"/>
  <c r="BC35"/>
  <c r="BA36"/>
  <c r="BB36"/>
  <c r="BC36"/>
  <c r="BA37"/>
  <c r="BB37"/>
  <c r="BC37"/>
  <c r="BD37" s="1"/>
  <c r="BA38"/>
  <c r="BD38" s="1"/>
  <c r="BB38"/>
  <c r="BC38"/>
  <c r="BA39"/>
  <c r="BD39" s="1"/>
  <c r="BB39"/>
  <c r="BC39"/>
  <c r="K13" i="7"/>
  <c r="G10" i="10" s="1"/>
  <c r="K15" i="7"/>
  <c r="G12" i="10" s="1"/>
  <c r="K17" i="7"/>
  <c r="G14" i="10" s="1"/>
  <c r="K21" i="7"/>
  <c r="G18" i="10" s="1"/>
  <c r="K23" i="7"/>
  <c r="G20" i="10" s="1"/>
  <c r="K25" i="7"/>
  <c r="G22" i="10" s="1"/>
  <c r="K29" i="7"/>
  <c r="G26" i="10" s="1"/>
  <c r="K31" i="7"/>
  <c r="G28" i="10" s="1"/>
  <c r="K33" i="7"/>
  <c r="G30" i="10" s="1"/>
  <c r="K36" i="7"/>
  <c r="G33" i="10" s="1"/>
  <c r="K37" i="7"/>
  <c r="G34" i="10" s="1"/>
  <c r="K38" i="7"/>
  <c r="G35" i="10" s="1"/>
  <c r="G12" i="7"/>
  <c r="G14"/>
  <c r="G15"/>
  <c r="G16"/>
  <c r="G18"/>
  <c r="G19"/>
  <c r="G20"/>
  <c r="G21"/>
  <c r="G23"/>
  <c r="G24"/>
  <c r="G25"/>
  <c r="G27"/>
  <c r="G28"/>
  <c r="G29"/>
  <c r="G31"/>
  <c r="G32"/>
  <c r="G33"/>
  <c r="G34"/>
  <c r="F32" i="8"/>
  <c r="G36" i="7"/>
  <c r="F34" i="8"/>
  <c r="G37" i="7"/>
  <c r="F36" i="8"/>
  <c r="G39" i="7"/>
  <c r="G10"/>
  <c r="BG9" i="2"/>
  <c r="BF9"/>
  <c r="BE9"/>
  <c r="BC9"/>
  <c r="BB9"/>
  <c r="BA9"/>
  <c r="BH10"/>
  <c r="BH14"/>
  <c r="BH18"/>
  <c r="BH22"/>
  <c r="BH26"/>
  <c r="BH30"/>
  <c r="BH34"/>
  <c r="BH38"/>
  <c r="BD12"/>
  <c r="BD16"/>
  <c r="BD20"/>
  <c r="BD24"/>
  <c r="BD28"/>
  <c r="BD32"/>
  <c r="BD36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J10"/>
  <c r="AJ18"/>
  <c r="AJ26"/>
  <c r="AJ34"/>
  <c r="AJ38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9"/>
  <c r="X27"/>
  <c r="X28"/>
  <c r="X29"/>
  <c r="X30"/>
  <c r="X31"/>
  <c r="X32"/>
  <c r="X33"/>
  <c r="X34"/>
  <c r="X35"/>
  <c r="X36"/>
  <c r="X37"/>
  <c r="X38"/>
  <c r="X39"/>
  <c r="X10"/>
  <c r="X11"/>
  <c r="X12"/>
  <c r="X13"/>
  <c r="X14"/>
  <c r="X15"/>
  <c r="X16"/>
  <c r="X17"/>
  <c r="X18"/>
  <c r="X19"/>
  <c r="X20"/>
  <c r="X21"/>
  <c r="X22"/>
  <c r="X23"/>
  <c r="X24"/>
  <c r="X25"/>
  <c r="X26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AZ9"/>
  <c r="AV9"/>
  <c r="AR9"/>
  <c r="AN9"/>
  <c r="X9"/>
  <c r="T9"/>
  <c r="P9"/>
  <c r="L9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F20" i="1"/>
  <c r="G20"/>
  <c r="H20"/>
  <c r="I20"/>
  <c r="J20"/>
  <c r="K20"/>
  <c r="L20"/>
  <c r="M20"/>
  <c r="N20"/>
  <c r="E20"/>
  <c r="AN6" i="2" l="1"/>
  <c r="BD10"/>
  <c r="AD6"/>
  <c r="P6"/>
  <c r="AJ28"/>
  <c r="AJ12"/>
  <c r="E21" i="1"/>
  <c r="B51" i="15" s="1"/>
  <c r="AJ9" i="2"/>
  <c r="AJ33"/>
  <c r="AJ29"/>
  <c r="AJ25"/>
  <c r="AJ21"/>
  <c r="AJ17"/>
  <c r="AJ13"/>
  <c r="AJ20"/>
  <c r="AJ32"/>
  <c r="AJ24"/>
  <c r="AJ16"/>
  <c r="B7" i="9"/>
  <c r="B9"/>
  <c r="B11"/>
  <c r="B13"/>
  <c r="B15"/>
  <c r="B17"/>
  <c r="B19"/>
  <c r="B21"/>
  <c r="B23"/>
  <c r="B25"/>
  <c r="B27"/>
  <c r="B29"/>
  <c r="B31"/>
  <c r="B33"/>
  <c r="B35"/>
  <c r="AE6" i="2"/>
  <c r="G6" i="7" s="1"/>
  <c r="H6" i="2"/>
  <c r="AC6"/>
  <c r="E6" i="7" s="1"/>
  <c r="O9"/>
  <c r="F6" i="10"/>
  <c r="H6" s="1"/>
  <c r="O38" i="7"/>
  <c r="F35" i="10"/>
  <c r="H35" s="1"/>
  <c r="J35" s="1"/>
  <c r="O36" i="7"/>
  <c r="F33" i="10"/>
  <c r="H33" s="1"/>
  <c r="I33" s="1"/>
  <c r="O34" i="7"/>
  <c r="F31" i="10"/>
  <c r="H31" s="1"/>
  <c r="I31" s="1"/>
  <c r="J31" s="1"/>
  <c r="O32" i="7"/>
  <c r="F29" i="10"/>
  <c r="H29" s="1"/>
  <c r="I9" i="7"/>
  <c r="G6" i="9"/>
  <c r="K40" i="7"/>
  <c r="G6" i="10"/>
  <c r="G37" s="1"/>
  <c r="F6" i="13"/>
  <c r="F9" i="11"/>
  <c r="N9" s="1"/>
  <c r="G6" i="12"/>
  <c r="I9" i="11"/>
  <c r="G6" i="14"/>
  <c r="K9" i="11"/>
  <c r="L9" s="1"/>
  <c r="AF38" i="2"/>
  <c r="F35" i="9"/>
  <c r="AF36" i="2"/>
  <c r="F33" i="9"/>
  <c r="AF34" i="2"/>
  <c r="F31" i="9"/>
  <c r="AF32" i="2"/>
  <c r="F29" i="9"/>
  <c r="E32" i="7"/>
  <c r="AF30" i="2"/>
  <c r="F27" i="9"/>
  <c r="E30" i="7"/>
  <c r="AF28" i="2"/>
  <c r="F25" i="9"/>
  <c r="E28" i="7"/>
  <c r="AF26" i="2"/>
  <c r="F23" i="9"/>
  <c r="E26" i="7"/>
  <c r="AF24" i="2"/>
  <c r="F21" i="9"/>
  <c r="E24" i="7"/>
  <c r="AF22" i="2"/>
  <c r="F19" i="9"/>
  <c r="E22" i="7"/>
  <c r="AF20" i="2"/>
  <c r="F17" i="9"/>
  <c r="E20" i="7"/>
  <c r="AF18" i="2"/>
  <c r="F15" i="9"/>
  <c r="E18" i="7"/>
  <c r="AF16" i="2"/>
  <c r="F13" i="9"/>
  <c r="E16" i="7"/>
  <c r="AF14" i="2"/>
  <c r="F11" i="9"/>
  <c r="E14" i="7"/>
  <c r="AF12" i="2"/>
  <c r="F9" i="9"/>
  <c r="E12" i="7"/>
  <c r="AF10" i="2"/>
  <c r="F7" i="9"/>
  <c r="E10" i="7"/>
  <c r="O10"/>
  <c r="F7" i="10"/>
  <c r="H7" s="1"/>
  <c r="I7" s="1"/>
  <c r="J7" s="1"/>
  <c r="F38" i="7"/>
  <c r="F35" i="8"/>
  <c r="F36" i="7"/>
  <c r="F33" i="8"/>
  <c r="F34" i="7"/>
  <c r="F31" i="8"/>
  <c r="F32" i="7"/>
  <c r="F29" i="8"/>
  <c r="F28"/>
  <c r="F31" i="7"/>
  <c r="F30"/>
  <c r="F27" i="8"/>
  <c r="F26"/>
  <c r="F29" i="7"/>
  <c r="F28"/>
  <c r="F25" i="8"/>
  <c r="F24"/>
  <c r="F27" i="7"/>
  <c r="F26"/>
  <c r="F23" i="8"/>
  <c r="F22"/>
  <c r="F25" i="7"/>
  <c r="F24"/>
  <c r="F21" i="8"/>
  <c r="F20"/>
  <c r="F23" i="7"/>
  <c r="F22"/>
  <c r="F19" i="8"/>
  <c r="F18"/>
  <c r="F21" i="7"/>
  <c r="F20"/>
  <c r="F17" i="8"/>
  <c r="F16"/>
  <c r="F19" i="7"/>
  <c r="F18"/>
  <c r="F15" i="8"/>
  <c r="F14"/>
  <c r="F17" i="7"/>
  <c r="F16"/>
  <c r="F13" i="8"/>
  <c r="F12"/>
  <c r="F15" i="7"/>
  <c r="F14"/>
  <c r="F11" i="8"/>
  <c r="F10"/>
  <c r="F13" i="7"/>
  <c r="F12"/>
  <c r="F9" i="8"/>
  <c r="F8"/>
  <c r="F11" i="7"/>
  <c r="J39"/>
  <c r="G36" i="8"/>
  <c r="H36" s="1"/>
  <c r="I38" i="7"/>
  <c r="G35" i="9"/>
  <c r="J37" i="7"/>
  <c r="G34" i="8"/>
  <c r="I36" i="7"/>
  <c r="G33" i="9"/>
  <c r="J35" i="7"/>
  <c r="G32" i="8"/>
  <c r="H32" s="1"/>
  <c r="I34" i="7"/>
  <c r="G31" i="9"/>
  <c r="J33" i="7"/>
  <c r="G30" i="8"/>
  <c r="H30" s="1"/>
  <c r="I30" s="1"/>
  <c r="J30" s="1"/>
  <c r="I32" i="7"/>
  <c r="G29" i="9"/>
  <c r="J31" i="7"/>
  <c r="G28" i="8"/>
  <c r="I30" i="7"/>
  <c r="G27" i="9"/>
  <c r="J29" i="7"/>
  <c r="G26" i="8"/>
  <c r="I28" i="7"/>
  <c r="G25" i="9"/>
  <c r="J27" i="7"/>
  <c r="G24" i="8"/>
  <c r="I26" i="7"/>
  <c r="G23" i="9"/>
  <c r="J25" i="7"/>
  <c r="G22" i="8"/>
  <c r="I24" i="7"/>
  <c r="G21" i="9"/>
  <c r="J23" i="7"/>
  <c r="G20" i="8"/>
  <c r="I22" i="7"/>
  <c r="G19" i="9"/>
  <c r="J21" i="7"/>
  <c r="G18" i="8"/>
  <c r="I20" i="7"/>
  <c r="G17" i="9"/>
  <c r="J19" i="7"/>
  <c r="G16" i="8"/>
  <c r="I18" i="7"/>
  <c r="G15" i="9"/>
  <c r="J17" i="7"/>
  <c r="G14" i="8"/>
  <c r="I16" i="7"/>
  <c r="G13" i="9"/>
  <c r="J15" i="7"/>
  <c r="G12" i="8"/>
  <c r="I14" i="7"/>
  <c r="G11" i="9"/>
  <c r="J13" i="7"/>
  <c r="G10" i="8"/>
  <c r="I12" i="7"/>
  <c r="G9" i="9"/>
  <c r="J11" i="7"/>
  <c r="G8" i="8"/>
  <c r="I10" i="7"/>
  <c r="G7" i="9"/>
  <c r="F36" i="13"/>
  <c r="F39" i="11"/>
  <c r="F35" i="14"/>
  <c r="G38" i="11"/>
  <c r="E38"/>
  <c r="F35" i="12"/>
  <c r="F34" i="13"/>
  <c r="F37" i="11"/>
  <c r="F33" i="14"/>
  <c r="G36" i="11"/>
  <c r="E36"/>
  <c r="F33" i="12"/>
  <c r="F32" i="13"/>
  <c r="F35" i="11"/>
  <c r="F31" i="14"/>
  <c r="G34" i="11"/>
  <c r="E34"/>
  <c r="F31" i="12"/>
  <c r="F30" i="13"/>
  <c r="F33" i="11"/>
  <c r="F29" i="14"/>
  <c r="G32" i="11"/>
  <c r="E32"/>
  <c r="H32" s="1"/>
  <c r="F29" i="12"/>
  <c r="F28" i="13"/>
  <c r="F31" i="11"/>
  <c r="F27" i="14"/>
  <c r="G30" i="11"/>
  <c r="E30"/>
  <c r="F27" i="12"/>
  <c r="F26" i="13"/>
  <c r="F29" i="11"/>
  <c r="F25" i="14"/>
  <c r="G28" i="11"/>
  <c r="E28"/>
  <c r="F25" i="12"/>
  <c r="F24" i="13"/>
  <c r="F27" i="11"/>
  <c r="F23" i="14"/>
  <c r="G26" i="11"/>
  <c r="E26"/>
  <c r="F23" i="12"/>
  <c r="F22" i="13"/>
  <c r="F25" i="11"/>
  <c r="F21" i="14"/>
  <c r="G24" i="11"/>
  <c r="E24"/>
  <c r="H24" s="1"/>
  <c r="F21" i="12"/>
  <c r="F20" i="13"/>
  <c r="F23" i="11"/>
  <c r="F19" i="14"/>
  <c r="G22" i="11"/>
  <c r="E22"/>
  <c r="F19" i="12"/>
  <c r="F18" i="13"/>
  <c r="F21" i="11"/>
  <c r="F17" i="14"/>
  <c r="G20" i="11"/>
  <c r="E20"/>
  <c r="F17" i="12"/>
  <c r="F16" i="13"/>
  <c r="F19" i="11"/>
  <c r="F15" i="14"/>
  <c r="G18" i="11"/>
  <c r="E18"/>
  <c r="F15" i="12"/>
  <c r="F14" i="13"/>
  <c r="F17" i="11"/>
  <c r="F13" i="14"/>
  <c r="G16" i="11"/>
  <c r="E16"/>
  <c r="H16" s="1"/>
  <c r="F13" i="12"/>
  <c r="F12" i="13"/>
  <c r="F15" i="11"/>
  <c r="F11" i="14"/>
  <c r="G14" i="11"/>
  <c r="E14"/>
  <c r="F11" i="12"/>
  <c r="F10" i="13"/>
  <c r="F13" i="11"/>
  <c r="F9" i="14"/>
  <c r="G12" i="11"/>
  <c r="E12"/>
  <c r="F9" i="12"/>
  <c r="F8" i="13"/>
  <c r="F11" i="11"/>
  <c r="F7" i="14"/>
  <c r="G10" i="11"/>
  <c r="E10"/>
  <c r="F7" i="12"/>
  <c r="J39" i="11"/>
  <c r="G36" i="13"/>
  <c r="K38" i="11"/>
  <c r="G35" i="14"/>
  <c r="G35" i="12"/>
  <c r="I38" i="11"/>
  <c r="J37"/>
  <c r="G34" i="13"/>
  <c r="K36" i="11"/>
  <c r="G33" i="14"/>
  <c r="G33" i="12"/>
  <c r="I36" i="11"/>
  <c r="J35"/>
  <c r="G32" i="13"/>
  <c r="K34" i="11"/>
  <c r="G31" i="14"/>
  <c r="G31" i="12"/>
  <c r="I34" i="11"/>
  <c r="J33"/>
  <c r="G30" i="13"/>
  <c r="K32" i="11"/>
  <c r="G29" i="14"/>
  <c r="G29" i="12"/>
  <c r="I32" i="11"/>
  <c r="J31"/>
  <c r="G28" i="13"/>
  <c r="K30" i="11"/>
  <c r="G27" i="14"/>
  <c r="G27" i="12"/>
  <c r="I30" i="11"/>
  <c r="J29"/>
  <c r="G26" i="13"/>
  <c r="K28" i="11"/>
  <c r="G25" i="14"/>
  <c r="G25" i="12"/>
  <c r="I28" i="11"/>
  <c r="J27"/>
  <c r="G24" i="13"/>
  <c r="K26" i="11"/>
  <c r="G23" i="14"/>
  <c r="G23" i="12"/>
  <c r="I26" i="11"/>
  <c r="J25"/>
  <c r="G22" i="13"/>
  <c r="K24" i="11"/>
  <c r="G21" i="14"/>
  <c r="G21" i="12"/>
  <c r="I24" i="11"/>
  <c r="J23"/>
  <c r="G20" i="13"/>
  <c r="K22" i="11"/>
  <c r="G19" i="14"/>
  <c r="G19" i="12"/>
  <c r="I22" i="11"/>
  <c r="J21"/>
  <c r="G18" i="13"/>
  <c r="K20" i="11"/>
  <c r="G17" i="14"/>
  <c r="G17" i="12"/>
  <c r="I20" i="11"/>
  <c r="J19"/>
  <c r="G16" i="13"/>
  <c r="K18" i="11"/>
  <c r="G15" i="14"/>
  <c r="G15" i="12"/>
  <c r="I18" i="11"/>
  <c r="J17"/>
  <c r="G14" i="13"/>
  <c r="K16" i="11"/>
  <c r="G13" i="14"/>
  <c r="G13" i="12"/>
  <c r="I16" i="11"/>
  <c r="J15"/>
  <c r="G12" i="13"/>
  <c r="K14" i="11"/>
  <c r="G11" i="14"/>
  <c r="G11" i="12"/>
  <c r="I14" i="11"/>
  <c r="J13"/>
  <c r="G10" i="13"/>
  <c r="K12" i="11"/>
  <c r="G9" i="14"/>
  <c r="G9" i="12"/>
  <c r="I12" i="11"/>
  <c r="J11"/>
  <c r="G8" i="13"/>
  <c r="K10" i="11"/>
  <c r="G7" i="14"/>
  <c r="G7" i="12"/>
  <c r="I10" i="11"/>
  <c r="H34" i="8"/>
  <c r="J34" s="1"/>
  <c r="F37" i="7"/>
  <c r="E36"/>
  <c r="F33"/>
  <c r="F6" i="9"/>
  <c r="H6" s="1"/>
  <c r="E9" i="7"/>
  <c r="G6" i="8"/>
  <c r="J9" i="7"/>
  <c r="F6" i="12"/>
  <c r="E9" i="11"/>
  <c r="M9" s="1"/>
  <c r="F6" i="14"/>
  <c r="G9" i="11"/>
  <c r="O9" s="1"/>
  <c r="G6" i="13"/>
  <c r="J9" i="11"/>
  <c r="AF39" i="2"/>
  <c r="E39" i="7"/>
  <c r="F36" i="9"/>
  <c r="AF37" i="2"/>
  <c r="E37" i="7"/>
  <c r="F34" i="9"/>
  <c r="AF35" i="2"/>
  <c r="E35" i="7"/>
  <c r="F32" i="9"/>
  <c r="AF33" i="2"/>
  <c r="F30" i="9"/>
  <c r="E33" i="7"/>
  <c r="AF31" i="2"/>
  <c r="F28" i="9"/>
  <c r="E31" i="7"/>
  <c r="AF29" i="2"/>
  <c r="F26" i="9"/>
  <c r="E29" i="7"/>
  <c r="AF27" i="2"/>
  <c r="F24" i="9"/>
  <c r="E27" i="7"/>
  <c r="AF25" i="2"/>
  <c r="F22" i="9"/>
  <c r="E25" i="7"/>
  <c r="AF23" i="2"/>
  <c r="F20" i="9"/>
  <c r="E23" i="7"/>
  <c r="AF21" i="2"/>
  <c r="F18" i="9"/>
  <c r="E21" i="7"/>
  <c r="AF19" i="2"/>
  <c r="F16" i="9"/>
  <c r="E19" i="7"/>
  <c r="AF17" i="2"/>
  <c r="F14" i="9"/>
  <c r="E17" i="7"/>
  <c r="AF15" i="2"/>
  <c r="F12" i="9"/>
  <c r="E15" i="7"/>
  <c r="AF13" i="2"/>
  <c r="F10" i="9"/>
  <c r="E13" i="7"/>
  <c r="AF11" i="2"/>
  <c r="F8" i="9"/>
  <c r="E11" i="7"/>
  <c r="F10"/>
  <c r="F7" i="8"/>
  <c r="O39" i="7"/>
  <c r="F36" i="10"/>
  <c r="H36" s="1"/>
  <c r="I36" s="1"/>
  <c r="O37" i="7"/>
  <c r="F34" i="10"/>
  <c r="H34" s="1"/>
  <c r="I34" s="1"/>
  <c r="O35" i="7"/>
  <c r="F32" i="10"/>
  <c r="H32" s="1"/>
  <c r="I32" s="1"/>
  <c r="O33" i="7"/>
  <c r="F30" i="10"/>
  <c r="H30" s="1"/>
  <c r="I30" s="1"/>
  <c r="J30" s="1"/>
  <c r="O31" i="7"/>
  <c r="F28" i="10"/>
  <c r="H28" s="1"/>
  <c r="I28" s="1"/>
  <c r="J28" s="1"/>
  <c r="O30" i="7"/>
  <c r="F27" i="10"/>
  <c r="H27" s="1"/>
  <c r="I27" s="1"/>
  <c r="J27" s="1"/>
  <c r="O29" i="7"/>
  <c r="F26" i="10"/>
  <c r="H26" s="1"/>
  <c r="I26" s="1"/>
  <c r="J26" s="1"/>
  <c r="O28" i="7"/>
  <c r="F25" i="10"/>
  <c r="H25" s="1"/>
  <c r="I25" s="1"/>
  <c r="J25" s="1"/>
  <c r="O27" i="7"/>
  <c r="F24" i="10"/>
  <c r="H24" s="1"/>
  <c r="O26" i="7"/>
  <c r="F23" i="10"/>
  <c r="H23" s="1"/>
  <c r="O25" i="7"/>
  <c r="F22" i="10"/>
  <c r="H22" s="1"/>
  <c r="I22" s="1"/>
  <c r="J22" s="1"/>
  <c r="O24" i="7"/>
  <c r="F21" i="10"/>
  <c r="H21" s="1"/>
  <c r="I21" s="1"/>
  <c r="J21" s="1"/>
  <c r="O23" i="7"/>
  <c r="F20" i="10"/>
  <c r="H20" s="1"/>
  <c r="I20" s="1"/>
  <c r="J20" s="1"/>
  <c r="O22" i="7"/>
  <c r="F19" i="10"/>
  <c r="H19" s="1"/>
  <c r="O21" i="7"/>
  <c r="F18" i="10"/>
  <c r="H18" s="1"/>
  <c r="I18" s="1"/>
  <c r="J18" s="1"/>
  <c r="O20" i="7"/>
  <c r="F17" i="10"/>
  <c r="H17" s="1"/>
  <c r="I17" s="1"/>
  <c r="J17" s="1"/>
  <c r="O19" i="7"/>
  <c r="F16" i="10"/>
  <c r="H16" s="1"/>
  <c r="I16" s="1"/>
  <c r="J16" s="1"/>
  <c r="O18" i="7"/>
  <c r="F15" i="10"/>
  <c r="H15" s="1"/>
  <c r="O17" i="7"/>
  <c r="F14" i="10"/>
  <c r="H14" s="1"/>
  <c r="I14" s="1"/>
  <c r="J14" s="1"/>
  <c r="O16" i="7"/>
  <c r="F13" i="10"/>
  <c r="H13" s="1"/>
  <c r="I13" s="1"/>
  <c r="J13" s="1"/>
  <c r="O15" i="7"/>
  <c r="F12" i="10"/>
  <c r="H12" s="1"/>
  <c r="I12" s="1"/>
  <c r="J12" s="1"/>
  <c r="O14" i="7"/>
  <c r="F11" i="10"/>
  <c r="H11" s="1"/>
  <c r="I11" s="1"/>
  <c r="J11" s="1"/>
  <c r="O13" i="7"/>
  <c r="F10" i="10"/>
  <c r="H10" s="1"/>
  <c r="I10" s="1"/>
  <c r="J10" s="1"/>
  <c r="O12" i="7"/>
  <c r="F9" i="10"/>
  <c r="H9" s="1"/>
  <c r="I9" s="1"/>
  <c r="J9" s="1"/>
  <c r="O11" i="7"/>
  <c r="F8" i="10"/>
  <c r="H8" s="1"/>
  <c r="I8" s="1"/>
  <c r="J8" s="1"/>
  <c r="G36" i="9"/>
  <c r="I39" i="7"/>
  <c r="L39" s="1"/>
  <c r="G35" i="8"/>
  <c r="J38" i="7"/>
  <c r="G34" i="9"/>
  <c r="I37" i="7"/>
  <c r="L37" s="1"/>
  <c r="G33" i="8"/>
  <c r="J36" i="7"/>
  <c r="G32" i="9"/>
  <c r="I35" i="7"/>
  <c r="L35" s="1"/>
  <c r="G31" i="8"/>
  <c r="J34" i="7"/>
  <c r="G30" i="9"/>
  <c r="I33" i="7"/>
  <c r="G29" i="8"/>
  <c r="J32" i="7"/>
  <c r="G28" i="9"/>
  <c r="I31" i="7"/>
  <c r="G27" i="8"/>
  <c r="J30" i="7"/>
  <c r="G26" i="9"/>
  <c r="I29" i="7"/>
  <c r="G25" i="8"/>
  <c r="J28" i="7"/>
  <c r="G24" i="9"/>
  <c r="I27" i="7"/>
  <c r="G23" i="8"/>
  <c r="J26" i="7"/>
  <c r="G22" i="9"/>
  <c r="I25" i="7"/>
  <c r="G21" i="8"/>
  <c r="J24" i="7"/>
  <c r="G20" i="9"/>
  <c r="I23" i="7"/>
  <c r="G19" i="8"/>
  <c r="J22" i="7"/>
  <c r="G18" i="9"/>
  <c r="I21" i="7"/>
  <c r="G17" i="8"/>
  <c r="J20" i="7"/>
  <c r="G16" i="9"/>
  <c r="I19" i="7"/>
  <c r="G15" i="8"/>
  <c r="J18" i="7"/>
  <c r="G14" i="9"/>
  <c r="I17" i="7"/>
  <c r="G13" i="8"/>
  <c r="J16" i="7"/>
  <c r="G12" i="9"/>
  <c r="I15" i="7"/>
  <c r="G11" i="8"/>
  <c r="J14" i="7"/>
  <c r="G10" i="9"/>
  <c r="I13" i="7"/>
  <c r="G9" i="8"/>
  <c r="J12" i="7"/>
  <c r="G8" i="9"/>
  <c r="I11" i="7"/>
  <c r="G7" i="8"/>
  <c r="J10" i="7"/>
  <c r="F36" i="14"/>
  <c r="G39" i="11"/>
  <c r="F36" i="12"/>
  <c r="E39" i="11"/>
  <c r="H39" s="1"/>
  <c r="F35" i="13"/>
  <c r="F38" i="11"/>
  <c r="F34" i="14"/>
  <c r="G37" i="11"/>
  <c r="F34" i="12"/>
  <c r="E37" i="11"/>
  <c r="F33" i="13"/>
  <c r="F36" i="11"/>
  <c r="H36" s="1"/>
  <c r="F32" i="14"/>
  <c r="G35" i="11"/>
  <c r="F32" i="12"/>
  <c r="E35" i="11"/>
  <c r="F31" i="13"/>
  <c r="F34" i="11"/>
  <c r="F30" i="14"/>
  <c r="G33" i="11"/>
  <c r="F30" i="12"/>
  <c r="E33" i="11"/>
  <c r="F29" i="13"/>
  <c r="F32" i="11"/>
  <c r="F28" i="14"/>
  <c r="G31" i="11"/>
  <c r="F28" i="12"/>
  <c r="E31" i="11"/>
  <c r="F27" i="13"/>
  <c r="F30" i="11"/>
  <c r="F26" i="14"/>
  <c r="G29" i="11"/>
  <c r="F26" i="12"/>
  <c r="E29" i="11"/>
  <c r="F25" i="13"/>
  <c r="F28" i="11"/>
  <c r="H28" s="1"/>
  <c r="F24" i="14"/>
  <c r="G27" i="11"/>
  <c r="F24" i="12"/>
  <c r="E27" i="11"/>
  <c r="F23" i="13"/>
  <c r="F26" i="11"/>
  <c r="F22" i="14"/>
  <c r="G25" i="11"/>
  <c r="F22" i="12"/>
  <c r="E25" i="11"/>
  <c r="F21" i="13"/>
  <c r="F24" i="11"/>
  <c r="F20" i="14"/>
  <c r="G23" i="11"/>
  <c r="F20" i="12"/>
  <c r="E23" i="11"/>
  <c r="F19" i="13"/>
  <c r="F22" i="11"/>
  <c r="F18" i="14"/>
  <c r="G21" i="11"/>
  <c r="F18" i="12"/>
  <c r="E21" i="11"/>
  <c r="F17" i="13"/>
  <c r="F20" i="11"/>
  <c r="H20" s="1"/>
  <c r="F16" i="14"/>
  <c r="G19" i="11"/>
  <c r="F16" i="12"/>
  <c r="E19" i="11"/>
  <c r="F15" i="13"/>
  <c r="F18" i="11"/>
  <c r="F14" i="14"/>
  <c r="G17" i="11"/>
  <c r="F14" i="12"/>
  <c r="E17" i="11"/>
  <c r="F13" i="13"/>
  <c r="F16" i="11"/>
  <c r="F12" i="14"/>
  <c r="G15" i="11"/>
  <c r="F12" i="12"/>
  <c r="E15" i="11"/>
  <c r="F11" i="13"/>
  <c r="F14" i="11"/>
  <c r="F10" i="14"/>
  <c r="G13" i="11"/>
  <c r="F10" i="12"/>
  <c r="E13" i="11"/>
  <c r="F9" i="13"/>
  <c r="F12" i="11"/>
  <c r="H12" s="1"/>
  <c r="F8" i="14"/>
  <c r="G11" i="11"/>
  <c r="F8" i="12"/>
  <c r="E11" i="11"/>
  <c r="F7" i="13"/>
  <c r="F10" i="11"/>
  <c r="G36" i="14"/>
  <c r="K39" i="11"/>
  <c r="G36" i="12"/>
  <c r="I39" i="11"/>
  <c r="G35" i="13"/>
  <c r="J38" i="11"/>
  <c r="G34" i="14"/>
  <c r="K37" i="11"/>
  <c r="G34" i="12"/>
  <c r="I37" i="11"/>
  <c r="L37" s="1"/>
  <c r="G33" i="13"/>
  <c r="J36" i="11"/>
  <c r="G32" i="14"/>
  <c r="K35" i="11"/>
  <c r="G32" i="12"/>
  <c r="I35" i="11"/>
  <c r="G31" i="13"/>
  <c r="J34" i="11"/>
  <c r="G30" i="14"/>
  <c r="K33" i="11"/>
  <c r="G30" i="12"/>
  <c r="I33" i="11"/>
  <c r="L33" s="1"/>
  <c r="G29" i="13"/>
  <c r="J32" i="11"/>
  <c r="G28" i="14"/>
  <c r="K31" i="11"/>
  <c r="G28" i="12"/>
  <c r="I31" i="11"/>
  <c r="G27" i="13"/>
  <c r="J30" i="11"/>
  <c r="G26" i="14"/>
  <c r="K29" i="11"/>
  <c r="G26" i="12"/>
  <c r="I29" i="11"/>
  <c r="L29" s="1"/>
  <c r="G25" i="13"/>
  <c r="J28" i="11"/>
  <c r="G24" i="14"/>
  <c r="K27" i="11"/>
  <c r="G24" i="12"/>
  <c r="I27" i="11"/>
  <c r="G23" i="13"/>
  <c r="J26" i="11"/>
  <c r="G22" i="14"/>
  <c r="K25" i="11"/>
  <c r="G22" i="12"/>
  <c r="I25" i="11"/>
  <c r="L25" s="1"/>
  <c r="G21" i="13"/>
  <c r="J24" i="11"/>
  <c r="G20" i="14"/>
  <c r="K23" i="11"/>
  <c r="G20" i="12"/>
  <c r="I23" i="11"/>
  <c r="G19" i="13"/>
  <c r="J22" i="11"/>
  <c r="G18" i="14"/>
  <c r="K21" i="11"/>
  <c r="G18" i="12"/>
  <c r="I21" i="11"/>
  <c r="L21" s="1"/>
  <c r="G17" i="13"/>
  <c r="J20" i="11"/>
  <c r="G16" i="14"/>
  <c r="K19" i="11"/>
  <c r="G16" i="12"/>
  <c r="I19" i="11"/>
  <c r="G15" i="13"/>
  <c r="J18" i="11"/>
  <c r="G14" i="14"/>
  <c r="K17" i="11"/>
  <c r="G14" i="12"/>
  <c r="I17" i="11"/>
  <c r="L17" s="1"/>
  <c r="G13" i="13"/>
  <c r="J16" i="11"/>
  <c r="G12" i="14"/>
  <c r="K15" i="11"/>
  <c r="G12" i="12"/>
  <c r="I15" i="11"/>
  <c r="G11" i="13"/>
  <c r="J14" i="11"/>
  <c r="G10" i="14"/>
  <c r="K13" i="11"/>
  <c r="G10" i="12"/>
  <c r="I13" i="11"/>
  <c r="L13" s="1"/>
  <c r="G9" i="13"/>
  <c r="J12" i="11"/>
  <c r="G8" i="14"/>
  <c r="K11" i="11"/>
  <c r="G8" i="12"/>
  <c r="I11" i="11"/>
  <c r="G7" i="13"/>
  <c r="J10" i="11"/>
  <c r="X6" i="2"/>
  <c r="AV6"/>
  <c r="F39" i="7"/>
  <c r="E38"/>
  <c r="F35"/>
  <c r="E34"/>
  <c r="B9"/>
  <c r="B8" i="8"/>
  <c r="B10"/>
  <c r="B12"/>
  <c r="B14"/>
  <c r="B16"/>
  <c r="B18"/>
  <c r="B20"/>
  <c r="B22"/>
  <c r="B24"/>
  <c r="B26"/>
  <c r="B28"/>
  <c r="B30"/>
  <c r="B32" i="9"/>
  <c r="B34"/>
  <c r="B36"/>
  <c r="F9" i="7"/>
  <c r="H50" i="15"/>
  <c r="M21" i="1"/>
  <c r="F51" i="15" s="1"/>
  <c r="K21" i="1"/>
  <c r="E51" i="15" s="1"/>
  <c r="I21" i="1"/>
  <c r="D51" i="15" s="1"/>
  <c r="G21" i="1"/>
  <c r="C51" i="15" s="1"/>
  <c r="C50"/>
  <c r="E50"/>
  <c r="G50"/>
  <c r="B50"/>
  <c r="D50"/>
  <c r="F50"/>
  <c r="BA6" i="2"/>
  <c r="E6" i="11" s="1"/>
  <c r="E6" i="9"/>
  <c r="B7" i="10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3"/>
  <c r="B35"/>
  <c r="B9" i="11"/>
  <c r="B11"/>
  <c r="B13"/>
  <c r="B14"/>
  <c r="B16"/>
  <c r="B18"/>
  <c r="B20"/>
  <c r="B22"/>
  <c r="B24"/>
  <c r="B26"/>
  <c r="B28"/>
  <c r="B30"/>
  <c r="B32"/>
  <c r="B34"/>
  <c r="B35"/>
  <c r="B36"/>
  <c r="B37"/>
  <c r="B38"/>
  <c r="B39"/>
  <c r="B32" i="12"/>
  <c r="B34"/>
  <c r="B36"/>
  <c r="B6" i="13"/>
  <c r="B8"/>
  <c r="B9"/>
  <c r="B12"/>
  <c r="B13"/>
  <c r="B16"/>
  <c r="B17"/>
  <c r="B20"/>
  <c r="B21"/>
  <c r="B24"/>
  <c r="B25"/>
  <c r="B28"/>
  <c r="B29"/>
  <c r="B33"/>
  <c r="B34"/>
  <c r="B7" i="1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3"/>
  <c r="B35"/>
  <c r="B6" i="10"/>
  <c r="B32"/>
  <c r="B34"/>
  <c r="B36"/>
  <c r="B10" i="11"/>
  <c r="B12"/>
  <c r="B15"/>
  <c r="B17"/>
  <c r="B19"/>
  <c r="B21"/>
  <c r="B23"/>
  <c r="B25"/>
  <c r="B27"/>
  <c r="B29"/>
  <c r="B31"/>
  <c r="B33"/>
  <c r="B6" i="12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3"/>
  <c r="B35"/>
  <c r="B7" i="13"/>
  <c r="B10"/>
  <c r="B11"/>
  <c r="B14"/>
  <c r="B15"/>
  <c r="B18"/>
  <c r="B19"/>
  <c r="B22"/>
  <c r="B23"/>
  <c r="B26"/>
  <c r="B27"/>
  <c r="B30"/>
  <c r="B31"/>
  <c r="B32"/>
  <c r="B35"/>
  <c r="B36"/>
  <c r="B6" i="14"/>
  <c r="B32"/>
  <c r="B34"/>
  <c r="B36"/>
  <c r="A8"/>
  <c r="A8" i="13"/>
  <c r="H6"/>
  <c r="A8" i="12"/>
  <c r="E8" s="1"/>
  <c r="M39" i="11"/>
  <c r="H14"/>
  <c r="H18"/>
  <c r="H22"/>
  <c r="H26"/>
  <c r="H30"/>
  <c r="H34"/>
  <c r="H38"/>
  <c r="A8" i="10"/>
  <c r="I24"/>
  <c r="J24" s="1"/>
  <c r="I15"/>
  <c r="J15" s="1"/>
  <c r="I19"/>
  <c r="J19" s="1"/>
  <c r="I23"/>
  <c r="J23" s="1"/>
  <c r="I29"/>
  <c r="J29" s="1"/>
  <c r="J33"/>
  <c r="J34"/>
  <c r="J36"/>
  <c r="BB6" i="2"/>
  <c r="B10" i="7"/>
  <c r="B38"/>
  <c r="B36"/>
  <c r="B34"/>
  <c r="B32"/>
  <c r="B30"/>
  <c r="B28"/>
  <c r="B26"/>
  <c r="B24"/>
  <c r="B22"/>
  <c r="B20"/>
  <c r="B18"/>
  <c r="B16"/>
  <c r="B14"/>
  <c r="B12"/>
  <c r="B6" i="8"/>
  <c r="B7"/>
  <c r="B9"/>
  <c r="B11"/>
  <c r="B13"/>
  <c r="B15"/>
  <c r="B17"/>
  <c r="B19"/>
  <c r="B21"/>
  <c r="B23"/>
  <c r="B25"/>
  <c r="B27"/>
  <c r="B29"/>
  <c r="B31"/>
  <c r="B33"/>
  <c r="B35"/>
  <c r="B6" i="9"/>
  <c r="B8"/>
  <c r="B10"/>
  <c r="B12"/>
  <c r="B14"/>
  <c r="B16"/>
  <c r="B18"/>
  <c r="B20"/>
  <c r="B22"/>
  <c r="B24"/>
  <c r="B26"/>
  <c r="B28"/>
  <c r="B30"/>
  <c r="B39" i="7"/>
  <c r="B37"/>
  <c r="B35"/>
  <c r="B33"/>
  <c r="B31"/>
  <c r="B29"/>
  <c r="B27"/>
  <c r="B25"/>
  <c r="B23"/>
  <c r="B21"/>
  <c r="B19"/>
  <c r="B17"/>
  <c r="B15"/>
  <c r="B13"/>
  <c r="B11"/>
  <c r="B32" i="8"/>
  <c r="B34"/>
  <c r="B36"/>
  <c r="A8" i="9"/>
  <c r="E7"/>
  <c r="F37" i="8"/>
  <c r="N9" i="7"/>
  <c r="G40"/>
  <c r="A40" i="2"/>
  <c r="BC6"/>
  <c r="BH9"/>
  <c r="BD9"/>
  <c r="AF9"/>
  <c r="H9"/>
  <c r="H10" i="11" l="1"/>
  <c r="E40" i="7"/>
  <c r="J32" i="8"/>
  <c r="I32"/>
  <c r="J36"/>
  <c r="I36"/>
  <c r="H9" i="11"/>
  <c r="I35" i="10"/>
  <c r="J32"/>
  <c r="L11" i="11"/>
  <c r="L15"/>
  <c r="L19"/>
  <c r="L23"/>
  <c r="L27"/>
  <c r="L31"/>
  <c r="L35"/>
  <c r="L39"/>
  <c r="L11" i="7"/>
  <c r="L13"/>
  <c r="L15"/>
  <c r="L17"/>
  <c r="L19"/>
  <c r="L21"/>
  <c r="L23"/>
  <c r="L25"/>
  <c r="L27"/>
  <c r="L29"/>
  <c r="L31"/>
  <c r="L33"/>
  <c r="O15" i="1"/>
  <c r="M10" i="11"/>
  <c r="H7" i="14"/>
  <c r="I7" s="1"/>
  <c r="J7" s="1"/>
  <c r="H8" i="13"/>
  <c r="I8" s="1"/>
  <c r="J8" s="1"/>
  <c r="M12" i="11"/>
  <c r="G51" i="15"/>
  <c r="H9" i="14"/>
  <c r="I9" s="1"/>
  <c r="J9" s="1"/>
  <c r="H10" i="13"/>
  <c r="I10" s="1"/>
  <c r="J10" s="1"/>
  <c r="M14" i="11"/>
  <c r="H11" i="14"/>
  <c r="I11" s="1"/>
  <c r="J11" s="1"/>
  <c r="H12" i="13"/>
  <c r="I12" s="1"/>
  <c r="J12" s="1"/>
  <c r="M16" i="11"/>
  <c r="H13" i="14"/>
  <c r="I13" s="1"/>
  <c r="J13" s="1"/>
  <c r="H14" i="13"/>
  <c r="I14" s="1"/>
  <c r="J14" s="1"/>
  <c r="M18" i="11"/>
  <c r="H15" i="14"/>
  <c r="I15" s="1"/>
  <c r="J15" s="1"/>
  <c r="H16" i="13"/>
  <c r="I16" s="1"/>
  <c r="J16" s="1"/>
  <c r="M20" i="11"/>
  <c r="H17" i="14"/>
  <c r="I17" s="1"/>
  <c r="J17" s="1"/>
  <c r="H18" i="13"/>
  <c r="I18" s="1"/>
  <c r="J18" s="1"/>
  <c r="M22" i="11"/>
  <c r="H19" i="14"/>
  <c r="I19" s="1"/>
  <c r="J19" s="1"/>
  <c r="H20" i="13"/>
  <c r="I20" s="1"/>
  <c r="J20" s="1"/>
  <c r="M24" i="11"/>
  <c r="H21" i="14"/>
  <c r="I21" s="1"/>
  <c r="J21" s="1"/>
  <c r="H22" i="13"/>
  <c r="I22" s="1"/>
  <c r="J22" s="1"/>
  <c r="M26" i="11"/>
  <c r="H23" i="14"/>
  <c r="I23" s="1"/>
  <c r="J23" s="1"/>
  <c r="H24" i="13"/>
  <c r="I24" s="1"/>
  <c r="J24" s="1"/>
  <c r="M28" i="11"/>
  <c r="H25" i="14"/>
  <c r="I25" s="1"/>
  <c r="J25" s="1"/>
  <c r="H26" i="13"/>
  <c r="I26" s="1"/>
  <c r="J26" s="1"/>
  <c r="M30" i="11"/>
  <c r="H27" i="14"/>
  <c r="I27" s="1"/>
  <c r="J27" s="1"/>
  <c r="H28" i="13"/>
  <c r="I28" s="1"/>
  <c r="J28" s="1"/>
  <c r="M32" i="11"/>
  <c r="H29" i="14"/>
  <c r="I29" s="1"/>
  <c r="J29" s="1"/>
  <c r="H30" i="13"/>
  <c r="I30" s="1"/>
  <c r="J30" s="1"/>
  <c r="M34" i="11"/>
  <c r="H31" i="14"/>
  <c r="I31" s="1"/>
  <c r="J31" s="1"/>
  <c r="H32" i="13"/>
  <c r="M36" i="11"/>
  <c r="H33" i="14"/>
  <c r="H34" i="13"/>
  <c r="M38" i="11"/>
  <c r="H35" i="14"/>
  <c r="H36" i="13"/>
  <c r="G37" i="14"/>
  <c r="G37" i="13"/>
  <c r="F37" i="14"/>
  <c r="F37" i="12"/>
  <c r="J40" i="7"/>
  <c r="L10"/>
  <c r="L12"/>
  <c r="L14"/>
  <c r="L16"/>
  <c r="L18"/>
  <c r="L20"/>
  <c r="L22"/>
  <c r="L24"/>
  <c r="L26"/>
  <c r="L28"/>
  <c r="L30"/>
  <c r="L32"/>
  <c r="L34"/>
  <c r="L36"/>
  <c r="L38"/>
  <c r="H8" i="8"/>
  <c r="I8" s="1"/>
  <c r="J8" s="1"/>
  <c r="H10"/>
  <c r="I10" s="1"/>
  <c r="J10" s="1"/>
  <c r="H12"/>
  <c r="I12" s="1"/>
  <c r="J12" s="1"/>
  <c r="H14"/>
  <c r="I14" s="1"/>
  <c r="J14" s="1"/>
  <c r="H16"/>
  <c r="I16" s="1"/>
  <c r="J16" s="1"/>
  <c r="H18"/>
  <c r="I18" s="1"/>
  <c r="J18" s="1"/>
  <c r="H20"/>
  <c r="I20" s="1"/>
  <c r="J20" s="1"/>
  <c r="H22"/>
  <c r="I22" s="1"/>
  <c r="J22" s="1"/>
  <c r="H24"/>
  <c r="I24" s="1"/>
  <c r="J24" s="1"/>
  <c r="H26"/>
  <c r="I26" s="1"/>
  <c r="J26" s="1"/>
  <c r="H28"/>
  <c r="I28" s="1"/>
  <c r="J28" s="1"/>
  <c r="H7" i="9"/>
  <c r="I7" s="1"/>
  <c r="J7" s="1"/>
  <c r="H11"/>
  <c r="I11" s="1"/>
  <c r="J11" s="1"/>
  <c r="H15"/>
  <c r="I15" s="1"/>
  <c r="J15" s="1"/>
  <c r="H19"/>
  <c r="I19" s="1"/>
  <c r="J19" s="1"/>
  <c r="H23"/>
  <c r="I23" s="1"/>
  <c r="J23" s="1"/>
  <c r="H27"/>
  <c r="I27" s="1"/>
  <c r="J27" s="1"/>
  <c r="H7" i="8"/>
  <c r="I7" s="1"/>
  <c r="J7" s="1"/>
  <c r="H10" i="9"/>
  <c r="I10" s="1"/>
  <c r="J10" s="1"/>
  <c r="H14"/>
  <c r="I14" s="1"/>
  <c r="J14" s="1"/>
  <c r="H18"/>
  <c r="I18" s="1"/>
  <c r="J18" s="1"/>
  <c r="H22"/>
  <c r="I22" s="1"/>
  <c r="J22" s="1"/>
  <c r="H26"/>
  <c r="I26" s="1"/>
  <c r="J26" s="1"/>
  <c r="H30"/>
  <c r="I30" s="1"/>
  <c r="J30" s="1"/>
  <c r="H32"/>
  <c r="H36"/>
  <c r="G37" i="8"/>
  <c r="G37" i="9"/>
  <c r="O40" i="7"/>
  <c r="O41" s="1"/>
  <c r="F37" i="9"/>
  <c r="F37" i="10"/>
  <c r="M34" i="7"/>
  <c r="H34"/>
  <c r="M38"/>
  <c r="H38"/>
  <c r="M11"/>
  <c r="H11"/>
  <c r="M15"/>
  <c r="H15"/>
  <c r="M19"/>
  <c r="H19"/>
  <c r="M23"/>
  <c r="H23"/>
  <c r="M27"/>
  <c r="H27"/>
  <c r="M31"/>
  <c r="H31"/>
  <c r="M37"/>
  <c r="H37"/>
  <c r="M36"/>
  <c r="H36"/>
  <c r="M12"/>
  <c r="H12"/>
  <c r="M16"/>
  <c r="H16"/>
  <c r="M20"/>
  <c r="H20"/>
  <c r="M24"/>
  <c r="H24"/>
  <c r="M28"/>
  <c r="H28"/>
  <c r="M32"/>
  <c r="H32"/>
  <c r="I40"/>
  <c r="L9"/>
  <c r="M13"/>
  <c r="H13"/>
  <c r="M17"/>
  <c r="H17"/>
  <c r="M21"/>
  <c r="H21"/>
  <c r="M25"/>
  <c r="H25"/>
  <c r="M29"/>
  <c r="H29"/>
  <c r="M33"/>
  <c r="H33"/>
  <c r="M35"/>
  <c r="H35"/>
  <c r="M39"/>
  <c r="H39"/>
  <c r="M10"/>
  <c r="H10"/>
  <c r="M14"/>
  <c r="H14"/>
  <c r="M18"/>
  <c r="H18"/>
  <c r="M22"/>
  <c r="H22"/>
  <c r="M26"/>
  <c r="H26"/>
  <c r="M30"/>
  <c r="H30"/>
  <c r="N10" i="11"/>
  <c r="M11"/>
  <c r="O11"/>
  <c r="N12"/>
  <c r="M13"/>
  <c r="O13"/>
  <c r="N14"/>
  <c r="M15"/>
  <c r="O15"/>
  <c r="N16"/>
  <c r="M17"/>
  <c r="O17"/>
  <c r="N18"/>
  <c r="M19"/>
  <c r="O19"/>
  <c r="N20"/>
  <c r="M21"/>
  <c r="O21"/>
  <c r="N22"/>
  <c r="M23"/>
  <c r="O23"/>
  <c r="N24"/>
  <c r="M25"/>
  <c r="O25"/>
  <c r="N26"/>
  <c r="M27"/>
  <c r="O27"/>
  <c r="N28"/>
  <c r="M29"/>
  <c r="O29"/>
  <c r="N30"/>
  <c r="M31"/>
  <c r="O31"/>
  <c r="N32"/>
  <c r="M33"/>
  <c r="O33"/>
  <c r="N34"/>
  <c r="M35"/>
  <c r="O35"/>
  <c r="N36"/>
  <c r="M37"/>
  <c r="O37"/>
  <c r="N38"/>
  <c r="O39"/>
  <c r="H6" i="8"/>
  <c r="I6" s="1"/>
  <c r="J6" s="1"/>
  <c r="N12" i="7"/>
  <c r="N14"/>
  <c r="N16"/>
  <c r="N18"/>
  <c r="N20"/>
  <c r="N22"/>
  <c r="N24"/>
  <c r="N26"/>
  <c r="N28"/>
  <c r="N30"/>
  <c r="N32"/>
  <c r="N34"/>
  <c r="N36"/>
  <c r="N38"/>
  <c r="G37" i="12"/>
  <c r="F37" i="13"/>
  <c r="I34" i="8"/>
  <c r="H37" i="11"/>
  <c r="H35"/>
  <c r="H33"/>
  <c r="H31"/>
  <c r="H29"/>
  <c r="H27"/>
  <c r="H25"/>
  <c r="H23"/>
  <c r="H21"/>
  <c r="H19"/>
  <c r="H17"/>
  <c r="H15"/>
  <c r="H13"/>
  <c r="H11"/>
  <c r="H6" i="12"/>
  <c r="I6" s="1"/>
  <c r="J6" s="1"/>
  <c r="H6" i="14"/>
  <c r="E7" i="12"/>
  <c r="E6"/>
  <c r="N35" i="7"/>
  <c r="N39"/>
  <c r="H7" i="13"/>
  <c r="I7" s="1"/>
  <c r="J7" s="1"/>
  <c r="H8" i="12"/>
  <c r="I8" s="1"/>
  <c r="J8" s="1"/>
  <c r="H8" i="14"/>
  <c r="I8" s="1"/>
  <c r="J8" s="1"/>
  <c r="H9" i="13"/>
  <c r="I9" s="1"/>
  <c r="J9" s="1"/>
  <c r="H10" i="12"/>
  <c r="I10" s="1"/>
  <c r="J10" s="1"/>
  <c r="H10" i="14"/>
  <c r="I10" s="1"/>
  <c r="J10" s="1"/>
  <c r="H11" i="13"/>
  <c r="I11" s="1"/>
  <c r="J11" s="1"/>
  <c r="H12" i="12"/>
  <c r="I12" s="1"/>
  <c r="J12" s="1"/>
  <c r="H12" i="14"/>
  <c r="I12" s="1"/>
  <c r="J12" s="1"/>
  <c r="H13" i="13"/>
  <c r="I13" s="1"/>
  <c r="J13" s="1"/>
  <c r="H14" i="12"/>
  <c r="I14" s="1"/>
  <c r="J14" s="1"/>
  <c r="H14" i="14"/>
  <c r="I14" s="1"/>
  <c r="J14" s="1"/>
  <c r="H15" i="13"/>
  <c r="I15" s="1"/>
  <c r="J15" s="1"/>
  <c r="H16" i="12"/>
  <c r="I16" s="1"/>
  <c r="J16" s="1"/>
  <c r="H16" i="14"/>
  <c r="I16" s="1"/>
  <c r="J16" s="1"/>
  <c r="H17" i="13"/>
  <c r="I17" s="1"/>
  <c r="J17" s="1"/>
  <c r="H18" i="12"/>
  <c r="I18" s="1"/>
  <c r="J18" s="1"/>
  <c r="H18" i="14"/>
  <c r="I18" s="1"/>
  <c r="J18" s="1"/>
  <c r="H19" i="13"/>
  <c r="I19" s="1"/>
  <c r="J19" s="1"/>
  <c r="H20" i="12"/>
  <c r="I20" s="1"/>
  <c r="J20" s="1"/>
  <c r="H20" i="14"/>
  <c r="I20" s="1"/>
  <c r="J20" s="1"/>
  <c r="H21" i="13"/>
  <c r="I21" s="1"/>
  <c r="J21" s="1"/>
  <c r="H22" i="12"/>
  <c r="I22" s="1"/>
  <c r="J22" s="1"/>
  <c r="H22" i="14"/>
  <c r="I22" s="1"/>
  <c r="J22" s="1"/>
  <c r="H23" i="13"/>
  <c r="I23" s="1"/>
  <c r="J23" s="1"/>
  <c r="H24" i="12"/>
  <c r="I24" s="1"/>
  <c r="J24" s="1"/>
  <c r="H24" i="14"/>
  <c r="I24" s="1"/>
  <c r="J24" s="1"/>
  <c r="H25" i="13"/>
  <c r="I25" s="1"/>
  <c r="J25" s="1"/>
  <c r="H26" i="12"/>
  <c r="I26" s="1"/>
  <c r="J26" s="1"/>
  <c r="H26" i="14"/>
  <c r="I26" s="1"/>
  <c r="J26" s="1"/>
  <c r="H27" i="13"/>
  <c r="I27" s="1"/>
  <c r="J27" s="1"/>
  <c r="H28" i="12"/>
  <c r="I28" s="1"/>
  <c r="J28" s="1"/>
  <c r="H28" i="14"/>
  <c r="I28" s="1"/>
  <c r="J28" s="1"/>
  <c r="H29" i="13"/>
  <c r="I29" s="1"/>
  <c r="J29" s="1"/>
  <c r="H30" i="12"/>
  <c r="I30" s="1"/>
  <c r="J30" s="1"/>
  <c r="H30" i="14"/>
  <c r="I30" s="1"/>
  <c r="J30" s="1"/>
  <c r="H31" i="13"/>
  <c r="I31" s="1"/>
  <c r="J31" s="1"/>
  <c r="H32" i="12"/>
  <c r="H32" i="14"/>
  <c r="H33" i="13"/>
  <c r="H34" i="12"/>
  <c r="H34" i="14"/>
  <c r="H35" i="13"/>
  <c r="H36" i="12"/>
  <c r="H36" i="14"/>
  <c r="N10" i="7"/>
  <c r="H8" i="9"/>
  <c r="I8" s="1"/>
  <c r="J8" s="1"/>
  <c r="H12"/>
  <c r="I12" s="1"/>
  <c r="J12" s="1"/>
  <c r="H16"/>
  <c r="I16" s="1"/>
  <c r="J16" s="1"/>
  <c r="H20"/>
  <c r="I20" s="1"/>
  <c r="J20" s="1"/>
  <c r="H24"/>
  <c r="I24" s="1"/>
  <c r="J24" s="1"/>
  <c r="H28"/>
  <c r="I28" s="1"/>
  <c r="J28" s="1"/>
  <c r="H34"/>
  <c r="J40" i="11"/>
  <c r="G40"/>
  <c r="E40"/>
  <c r="M9" i="7"/>
  <c r="P9" s="1"/>
  <c r="N33"/>
  <c r="N37"/>
  <c r="L10" i="11"/>
  <c r="L12"/>
  <c r="L14"/>
  <c r="L16"/>
  <c r="L18"/>
  <c r="L20"/>
  <c r="L22"/>
  <c r="L24"/>
  <c r="L26"/>
  <c r="L28"/>
  <c r="L30"/>
  <c r="L32"/>
  <c r="L34"/>
  <c r="L36"/>
  <c r="L38"/>
  <c r="H7" i="12"/>
  <c r="I7" s="1"/>
  <c r="J7" s="1"/>
  <c r="O10" i="11"/>
  <c r="N11"/>
  <c r="H9" i="12"/>
  <c r="I9" s="1"/>
  <c r="J9" s="1"/>
  <c r="O12" i="11"/>
  <c r="N13"/>
  <c r="H11" i="12"/>
  <c r="I11" s="1"/>
  <c r="J11" s="1"/>
  <c r="O14" i="11"/>
  <c r="N15"/>
  <c r="H13" i="12"/>
  <c r="I13" s="1"/>
  <c r="J13" s="1"/>
  <c r="O16" i="11"/>
  <c r="N17"/>
  <c r="H15" i="12"/>
  <c r="I15" s="1"/>
  <c r="J15" s="1"/>
  <c r="O18" i="11"/>
  <c r="N19"/>
  <c r="H17" i="12"/>
  <c r="I17" s="1"/>
  <c r="J17" s="1"/>
  <c r="O20" i="11"/>
  <c r="N21"/>
  <c r="H19" i="12"/>
  <c r="I19" s="1"/>
  <c r="J19" s="1"/>
  <c r="O22" i="11"/>
  <c r="N23"/>
  <c r="H21" i="12"/>
  <c r="I21" s="1"/>
  <c r="J21" s="1"/>
  <c r="O24" i="11"/>
  <c r="N25"/>
  <c r="H23" i="12"/>
  <c r="I23" s="1"/>
  <c r="J23" s="1"/>
  <c r="O26" i="11"/>
  <c r="N27"/>
  <c r="H25" i="12"/>
  <c r="I25" s="1"/>
  <c r="J25" s="1"/>
  <c r="O28" i="11"/>
  <c r="N29"/>
  <c r="H27" i="12"/>
  <c r="I27" s="1"/>
  <c r="J27" s="1"/>
  <c r="O30" i="11"/>
  <c r="N31"/>
  <c r="H29" i="12"/>
  <c r="I29" s="1"/>
  <c r="J29" s="1"/>
  <c r="O32" i="11"/>
  <c r="N33"/>
  <c r="H31" i="12"/>
  <c r="I31" s="1"/>
  <c r="J31" s="1"/>
  <c r="O34" i="11"/>
  <c r="N35"/>
  <c r="H33" i="12"/>
  <c r="O36" i="11"/>
  <c r="N37"/>
  <c r="H35" i="12"/>
  <c r="O38" i="11"/>
  <c r="N39"/>
  <c r="P39" s="1"/>
  <c r="N11" i="7"/>
  <c r="H9" i="8"/>
  <c r="I9" s="1"/>
  <c r="J9" s="1"/>
  <c r="N13" i="7"/>
  <c r="H11" i="8"/>
  <c r="I11" s="1"/>
  <c r="J11" s="1"/>
  <c r="N15" i="7"/>
  <c r="H13" i="8"/>
  <c r="I13" s="1"/>
  <c r="J13" s="1"/>
  <c r="N17" i="7"/>
  <c r="H15" i="8"/>
  <c r="I15" s="1"/>
  <c r="J15" s="1"/>
  <c r="N19" i="7"/>
  <c r="H17" i="8"/>
  <c r="I17" s="1"/>
  <c r="J17" s="1"/>
  <c r="N21" i="7"/>
  <c r="H19" i="8"/>
  <c r="I19" s="1"/>
  <c r="J19" s="1"/>
  <c r="N23" i="7"/>
  <c r="H21" i="8"/>
  <c r="I21" s="1"/>
  <c r="J21" s="1"/>
  <c r="N25" i="7"/>
  <c r="H23" i="8"/>
  <c r="I23" s="1"/>
  <c r="J23" s="1"/>
  <c r="N27" i="7"/>
  <c r="H25" i="8"/>
  <c r="I25" s="1"/>
  <c r="J25" s="1"/>
  <c r="N29" i="7"/>
  <c r="H27" i="8"/>
  <c r="I27" s="1"/>
  <c r="J27" s="1"/>
  <c r="N31" i="7"/>
  <c r="H29" i="8"/>
  <c r="I29" s="1"/>
  <c r="J29" s="1"/>
  <c r="H31"/>
  <c r="I31" s="1"/>
  <c r="J31" s="1"/>
  <c r="H33"/>
  <c r="H35"/>
  <c r="H9" i="9"/>
  <c r="I9" s="1"/>
  <c r="J9" s="1"/>
  <c r="H13"/>
  <c r="I13" s="1"/>
  <c r="J13" s="1"/>
  <c r="H17"/>
  <c r="I17" s="1"/>
  <c r="J17" s="1"/>
  <c r="H21"/>
  <c r="I21" s="1"/>
  <c r="J21" s="1"/>
  <c r="H25"/>
  <c r="I25" s="1"/>
  <c r="J25" s="1"/>
  <c r="H29"/>
  <c r="I29" s="1"/>
  <c r="J29" s="1"/>
  <c r="H31"/>
  <c r="I31" s="1"/>
  <c r="J31" s="1"/>
  <c r="H33"/>
  <c r="H35"/>
  <c r="K40" i="11"/>
  <c r="I40"/>
  <c r="F40"/>
  <c r="F40" i="7"/>
  <c r="H9"/>
  <c r="G7" i="15"/>
  <c r="E6" i="13"/>
  <c r="F6" i="11"/>
  <c r="E7" i="13"/>
  <c r="E8"/>
  <c r="BD6" i="2"/>
  <c r="E8" i="14"/>
  <c r="E6"/>
  <c r="E7"/>
  <c r="G6" i="11"/>
  <c r="E8" i="10"/>
  <c r="E6"/>
  <c r="E7"/>
  <c r="I6" i="14"/>
  <c r="J6" s="1"/>
  <c r="A9"/>
  <c r="E9" s="1"/>
  <c r="I6" i="13"/>
  <c r="J6" s="1"/>
  <c r="A9"/>
  <c r="E9" s="1"/>
  <c r="A9" i="12"/>
  <c r="E9" s="1"/>
  <c r="P9" i="11"/>
  <c r="H37" i="10"/>
  <c r="I6"/>
  <c r="J6" s="1"/>
  <c r="A9"/>
  <c r="E9" s="1"/>
  <c r="AF6" i="2"/>
  <c r="E31" i="8"/>
  <c r="E29"/>
  <c r="E27"/>
  <c r="E25"/>
  <c r="E23"/>
  <c r="E21"/>
  <c r="E19"/>
  <c r="E17"/>
  <c r="E15"/>
  <c r="E13"/>
  <c r="E11"/>
  <c r="E9"/>
  <c r="E7"/>
  <c r="E30"/>
  <c r="E28"/>
  <c r="E26"/>
  <c r="E24"/>
  <c r="E22"/>
  <c r="E20"/>
  <c r="E18"/>
  <c r="E16"/>
  <c r="E14"/>
  <c r="E12"/>
  <c r="E10"/>
  <c r="E8"/>
  <c r="E6"/>
  <c r="F6" i="7"/>
  <c r="H6" s="1"/>
  <c r="I6" i="9"/>
  <c r="J6" s="1"/>
  <c r="A9"/>
  <c r="E8"/>
  <c r="H37" l="1"/>
  <c r="J37" i="10"/>
  <c r="H37" i="8"/>
  <c r="P34" i="11"/>
  <c r="Q34" s="1"/>
  <c r="R34" s="1"/>
  <c r="P26"/>
  <c r="Q26" s="1"/>
  <c r="R26" s="1"/>
  <c r="P18"/>
  <c r="Q18" s="1"/>
  <c r="R18" s="1"/>
  <c r="M40" i="7"/>
  <c r="M41" s="1"/>
  <c r="H37" i="13"/>
  <c r="H40" i="7"/>
  <c r="P30" i="11"/>
  <c r="Q30" s="1"/>
  <c r="R30" s="1"/>
  <c r="P22"/>
  <c r="Q22" s="1"/>
  <c r="R22" s="1"/>
  <c r="P14"/>
  <c r="Q14" s="1"/>
  <c r="R14" s="1"/>
  <c r="L40" i="7"/>
  <c r="H40" i="11"/>
  <c r="H6"/>
  <c r="J36" i="13"/>
  <c r="I36"/>
  <c r="I33" i="14"/>
  <c r="J33"/>
  <c r="J32" i="13"/>
  <c r="I32"/>
  <c r="N40" i="11"/>
  <c r="N41" s="1"/>
  <c r="P38"/>
  <c r="Q38" s="1"/>
  <c r="P10" i="7"/>
  <c r="Q10" s="1"/>
  <c r="R10" s="1"/>
  <c r="P39"/>
  <c r="I35" i="14"/>
  <c r="J35"/>
  <c r="J34" i="13"/>
  <c r="I34"/>
  <c r="O40" i="11"/>
  <c r="O41" s="1"/>
  <c r="L40"/>
  <c r="H37" i="14"/>
  <c r="P36" i="11"/>
  <c r="P35"/>
  <c r="P32"/>
  <c r="Q32" s="1"/>
  <c r="R32" s="1"/>
  <c r="P31"/>
  <c r="Q31" s="1"/>
  <c r="R31" s="1"/>
  <c r="P28"/>
  <c r="Q28" s="1"/>
  <c r="R28" s="1"/>
  <c r="P27"/>
  <c r="Q27" s="1"/>
  <c r="R27" s="1"/>
  <c r="P24"/>
  <c r="Q24" s="1"/>
  <c r="R24" s="1"/>
  <c r="P23"/>
  <c r="Q23" s="1"/>
  <c r="R23" s="1"/>
  <c r="P20"/>
  <c r="Q20" s="1"/>
  <c r="R20" s="1"/>
  <c r="P19"/>
  <c r="Q19" s="1"/>
  <c r="R19" s="1"/>
  <c r="P16"/>
  <c r="Q16" s="1"/>
  <c r="R16" s="1"/>
  <c r="P15"/>
  <c r="Q15" s="1"/>
  <c r="R15" s="1"/>
  <c r="P12"/>
  <c r="Q12" s="1"/>
  <c r="R12" s="1"/>
  <c r="P11"/>
  <c r="Q11" s="1"/>
  <c r="R11" s="1"/>
  <c r="J32" i="9"/>
  <c r="I32"/>
  <c r="N40" i="7"/>
  <c r="N41" s="1"/>
  <c r="J36" i="9"/>
  <c r="I36"/>
  <c r="P30" i="7"/>
  <c r="Q30" s="1"/>
  <c r="R30" s="1"/>
  <c r="P26"/>
  <c r="Q26" s="1"/>
  <c r="R26" s="1"/>
  <c r="P22"/>
  <c r="Q22" s="1"/>
  <c r="R22" s="1"/>
  <c r="P18"/>
  <c r="Q18" s="1"/>
  <c r="R18" s="1"/>
  <c r="P14"/>
  <c r="Q14" s="1"/>
  <c r="R14" s="1"/>
  <c r="P35"/>
  <c r="P33"/>
  <c r="Q33" s="1"/>
  <c r="R33" s="1"/>
  <c r="P29"/>
  <c r="Q29" s="1"/>
  <c r="R29" s="1"/>
  <c r="P25"/>
  <c r="Q25" s="1"/>
  <c r="R25" s="1"/>
  <c r="P21"/>
  <c r="Q21" s="1"/>
  <c r="R21" s="1"/>
  <c r="P17"/>
  <c r="Q17" s="1"/>
  <c r="R17" s="1"/>
  <c r="P13"/>
  <c r="R13" s="1"/>
  <c r="P32"/>
  <c r="Q32" s="1"/>
  <c r="R32" s="1"/>
  <c r="P28"/>
  <c r="Q28" s="1"/>
  <c r="R28" s="1"/>
  <c r="P24"/>
  <c r="Q24" s="1"/>
  <c r="R24" s="1"/>
  <c r="P20"/>
  <c r="Q20" s="1"/>
  <c r="R20" s="1"/>
  <c r="P16"/>
  <c r="Q16" s="1"/>
  <c r="R16" s="1"/>
  <c r="P12"/>
  <c r="Q12" s="1"/>
  <c r="R12" s="1"/>
  <c r="P36"/>
  <c r="P37"/>
  <c r="P31"/>
  <c r="Q31" s="1"/>
  <c r="R31" s="1"/>
  <c r="P27"/>
  <c r="Q27" s="1"/>
  <c r="R27" s="1"/>
  <c r="P23"/>
  <c r="Q23" s="1"/>
  <c r="R23" s="1"/>
  <c r="P19"/>
  <c r="Q19" s="1"/>
  <c r="R19" s="1"/>
  <c r="P15"/>
  <c r="Q15" s="1"/>
  <c r="R15" s="1"/>
  <c r="P11"/>
  <c r="Q11" s="1"/>
  <c r="R11" s="1"/>
  <c r="P38"/>
  <c r="P34"/>
  <c r="Q34" s="1"/>
  <c r="R34" s="1"/>
  <c r="Q39" i="11"/>
  <c r="R39"/>
  <c r="R38"/>
  <c r="R36"/>
  <c r="Q36"/>
  <c r="J33" i="9"/>
  <c r="I33"/>
  <c r="J35" i="8"/>
  <c r="I35"/>
  <c r="I33" i="12"/>
  <c r="J33"/>
  <c r="I36"/>
  <c r="J36"/>
  <c r="I34" i="14"/>
  <c r="J34"/>
  <c r="J33" i="13"/>
  <c r="I33"/>
  <c r="I32" i="12"/>
  <c r="J32"/>
  <c r="R35" i="11"/>
  <c r="Q35"/>
  <c r="J35" i="9"/>
  <c r="I35"/>
  <c r="J33" i="8"/>
  <c r="I33"/>
  <c r="I35" i="12"/>
  <c r="J35"/>
  <c r="J34" i="9"/>
  <c r="I34"/>
  <c r="I36" i="14"/>
  <c r="J36"/>
  <c r="J35" i="13"/>
  <c r="I35"/>
  <c r="I34" i="12"/>
  <c r="J34"/>
  <c r="I32" i="14"/>
  <c r="J32"/>
  <c r="M40" i="11"/>
  <c r="M41" s="1"/>
  <c r="H37" i="12"/>
  <c r="P37" i="11"/>
  <c r="P33"/>
  <c r="Q33" s="1"/>
  <c r="R33" s="1"/>
  <c r="P29"/>
  <c r="Q29" s="1"/>
  <c r="R29" s="1"/>
  <c r="P25"/>
  <c r="Q25" s="1"/>
  <c r="R25" s="1"/>
  <c r="P21"/>
  <c r="Q21" s="1"/>
  <c r="R21" s="1"/>
  <c r="P17"/>
  <c r="Q17" s="1"/>
  <c r="R17" s="1"/>
  <c r="P13"/>
  <c r="R13" s="1"/>
  <c r="P10"/>
  <c r="Q10" s="1"/>
  <c r="R10" s="1"/>
  <c r="A10" i="14"/>
  <c r="E10" s="1"/>
  <c r="A10" i="13"/>
  <c r="E10" s="1"/>
  <c r="A10" i="12"/>
  <c r="E10" s="1"/>
  <c r="Q9" i="11"/>
  <c r="R9" s="1"/>
  <c r="A10" i="10"/>
  <c r="E10" s="1"/>
  <c r="A10" i="9"/>
  <c r="E9"/>
  <c r="J37" i="8"/>
  <c r="Q9" i="7"/>
  <c r="J37" i="14" l="1"/>
  <c r="J37" i="13"/>
  <c r="J37" i="12"/>
  <c r="P40" i="7"/>
  <c r="H42" s="1"/>
  <c r="P40" i="11"/>
  <c r="H42" s="1"/>
  <c r="J37" i="9"/>
  <c r="R39" i="7"/>
  <c r="Q39"/>
  <c r="Q38"/>
  <c r="R38"/>
  <c r="R36"/>
  <c r="Q36"/>
  <c r="R37"/>
  <c r="Q37"/>
  <c r="R35"/>
  <c r="Q35"/>
  <c r="R37" i="11"/>
  <c r="R40" s="1"/>
  <c r="Q37"/>
  <c r="A11" i="14"/>
  <c r="E11" s="1"/>
  <c r="A11" i="13"/>
  <c r="E11" s="1"/>
  <c r="A11" i="12"/>
  <c r="E11" s="1"/>
  <c r="A11" i="10"/>
  <c r="E11" s="1"/>
  <c r="R9" i="7"/>
  <c r="A11" i="9"/>
  <c r="E10"/>
  <c r="G31" i="15" l="1"/>
  <c r="G32" s="1"/>
  <c r="R40" i="7"/>
  <c r="E37" i="15" s="1"/>
  <c r="G8"/>
  <c r="A12" i="14"/>
  <c r="E12" s="1"/>
  <c r="A12" i="13"/>
  <c r="E12" s="1"/>
  <c r="A12" i="12"/>
  <c r="E12" s="1"/>
  <c r="A12" i="10"/>
  <c r="E12" s="1"/>
  <c r="A12" i="9"/>
  <c r="E11"/>
  <c r="G22" i="15" l="1"/>
  <c r="G23" s="1"/>
  <c r="A13" i="14"/>
  <c r="E13" s="1"/>
  <c r="A13" i="13"/>
  <c r="E13" s="1"/>
  <c r="A13" i="12"/>
  <c r="E13" s="1"/>
  <c r="A13" i="10"/>
  <c r="E13" s="1"/>
  <c r="A13" i="9"/>
  <c r="E12"/>
  <c r="A14" i="14" l="1"/>
  <c r="E14" s="1"/>
  <c r="A14" i="13"/>
  <c r="E14" s="1"/>
  <c r="A14" i="12"/>
  <c r="E14" s="1"/>
  <c r="A14" i="10"/>
  <c r="E14" s="1"/>
  <c r="A14" i="9"/>
  <c r="E13"/>
  <c r="A15" i="14" l="1"/>
  <c r="E15" s="1"/>
  <c r="A15" i="13"/>
  <c r="E15" s="1"/>
  <c r="A15" i="12"/>
  <c r="E15" s="1"/>
  <c r="A15" i="10"/>
  <c r="E15" s="1"/>
  <c r="A15" i="9"/>
  <c r="E14"/>
  <c r="A16" i="14" l="1"/>
  <c r="E16" s="1"/>
  <c r="A16" i="13"/>
  <c r="E16" s="1"/>
  <c r="A16" i="12"/>
  <c r="E16" s="1"/>
  <c r="A16" i="10"/>
  <c r="E16" s="1"/>
  <c r="A16" i="9"/>
  <c r="E15"/>
  <c r="A17" i="14" l="1"/>
  <c r="E17" s="1"/>
  <c r="A17" i="13"/>
  <c r="E17" s="1"/>
  <c r="A17" i="12"/>
  <c r="E17" s="1"/>
  <c r="A17" i="10"/>
  <c r="E17" s="1"/>
  <c r="A17" i="9"/>
  <c r="E16"/>
  <c r="A18" i="14" l="1"/>
  <c r="E18" s="1"/>
  <c r="A18" i="13"/>
  <c r="E18" s="1"/>
  <c r="A18" i="12"/>
  <c r="E18" s="1"/>
  <c r="A18" i="10"/>
  <c r="E18" s="1"/>
  <c r="A18" i="9"/>
  <c r="E17"/>
  <c r="A19" i="14" l="1"/>
  <c r="E19" s="1"/>
  <c r="A19" i="13"/>
  <c r="E19" s="1"/>
  <c r="A19" i="12"/>
  <c r="E19" s="1"/>
  <c r="A19" i="10"/>
  <c r="E19" s="1"/>
  <c r="A19" i="9"/>
  <c r="E18"/>
  <c r="A20" i="14" l="1"/>
  <c r="E20" s="1"/>
  <c r="A20" i="13"/>
  <c r="E20" s="1"/>
  <c r="A20" i="12"/>
  <c r="E20" s="1"/>
  <c r="A20" i="10"/>
  <c r="E20" s="1"/>
  <c r="A20" i="9"/>
  <c r="E19"/>
  <c r="A21" i="14" l="1"/>
  <c r="E21" s="1"/>
  <c r="A21" i="13"/>
  <c r="E21" s="1"/>
  <c r="A21" i="12"/>
  <c r="E21" s="1"/>
  <c r="A21" i="10"/>
  <c r="E21" s="1"/>
  <c r="A21" i="9"/>
  <c r="E20"/>
  <c r="A22" i="14" l="1"/>
  <c r="E22" s="1"/>
  <c r="A22" i="13"/>
  <c r="E22" s="1"/>
  <c r="A22" i="12"/>
  <c r="E22" s="1"/>
  <c r="A22" i="10"/>
  <c r="E22" s="1"/>
  <c r="A22" i="9"/>
  <c r="E21"/>
  <c r="A23" i="14" l="1"/>
  <c r="E23" s="1"/>
  <c r="A23" i="13"/>
  <c r="E23" s="1"/>
  <c r="A23" i="12"/>
  <c r="E23" s="1"/>
  <c r="A23" i="10"/>
  <c r="E23" s="1"/>
  <c r="A23" i="9"/>
  <c r="E22"/>
  <c r="A24" i="14" l="1"/>
  <c r="E24" s="1"/>
  <c r="A24" i="13"/>
  <c r="E24" s="1"/>
  <c r="A24" i="12"/>
  <c r="E24" s="1"/>
  <c r="A24" i="10"/>
  <c r="E24" s="1"/>
  <c r="A24" i="9"/>
  <c r="E23"/>
  <c r="A25" i="14" l="1"/>
  <c r="E25" s="1"/>
  <c r="A25" i="13"/>
  <c r="E25" s="1"/>
  <c r="A25" i="12"/>
  <c r="E25" s="1"/>
  <c r="A25" i="10"/>
  <c r="E25" s="1"/>
  <c r="A25" i="9"/>
  <c r="E24"/>
  <c r="A26" i="14" l="1"/>
  <c r="E26" s="1"/>
  <c r="A26" i="13"/>
  <c r="E26" s="1"/>
  <c r="A26" i="12"/>
  <c r="E26" s="1"/>
  <c r="A26" i="10"/>
  <c r="E26" s="1"/>
  <c r="A26" i="9"/>
  <c r="E25"/>
  <c r="A27" i="14" l="1"/>
  <c r="E27" s="1"/>
  <c r="A27" i="13"/>
  <c r="E27" s="1"/>
  <c r="A27" i="12"/>
  <c r="E27" s="1"/>
  <c r="A27" i="10"/>
  <c r="E27" s="1"/>
  <c r="A27" i="9"/>
  <c r="E26"/>
  <c r="A28" i="14" l="1"/>
  <c r="E28" s="1"/>
  <c r="A28" i="13"/>
  <c r="E28" s="1"/>
  <c r="A28" i="12"/>
  <c r="E28" s="1"/>
  <c r="A28" i="10"/>
  <c r="E28" s="1"/>
  <c r="A28" i="9"/>
  <c r="E27"/>
  <c r="A29" i="14" l="1"/>
  <c r="E29" s="1"/>
  <c r="A29" i="13"/>
  <c r="E29" s="1"/>
  <c r="A29" i="12"/>
  <c r="E29" s="1"/>
  <c r="A29" i="10"/>
  <c r="E29" s="1"/>
  <c r="A29" i="9"/>
  <c r="E28"/>
  <c r="A30" i="14" l="1"/>
  <c r="E30" s="1"/>
  <c r="A30" i="13"/>
  <c r="E30" s="1"/>
  <c r="A30" i="12"/>
  <c r="E30" s="1"/>
  <c r="A30" i="10"/>
  <c r="E30" s="1"/>
  <c r="A30" i="9"/>
  <c r="E29"/>
  <c r="A31" i="14" l="1"/>
  <c r="E31" s="1"/>
  <c r="A31" i="13"/>
  <c r="E31" s="1"/>
  <c r="A31" i="12"/>
  <c r="E31" s="1"/>
  <c r="A31" i="10"/>
  <c r="E31" s="1"/>
  <c r="A31" i="9"/>
  <c r="E31" s="1"/>
  <c r="E30"/>
</calcChain>
</file>

<file path=xl/comments1.xml><?xml version="1.0" encoding="utf-8"?>
<comments xmlns="http://schemas.openxmlformats.org/spreadsheetml/2006/main">
  <authors>
    <author>adminisrator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Select Month Number from the list
eg. 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Select year from the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Select School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Enter School Village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Enter School Mandal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Select District from the list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Enter here cooking cost per child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Select No. of School working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Enter Name of Cook/helpher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Select Sex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Enter Category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Select Bank or Cash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Enter here cooking cost of the whole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Enter Name of Cook/helpher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Select Sex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Enter Category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Select Bank or Cash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Enter here cooking cost of the whole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Enter Name of Cook/helpher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Select Sex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Enter Category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Select Bank or Cash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1" authorId="0">
      <text>
        <r>
          <rPr>
            <b/>
            <sz val="9"/>
            <color indexed="81"/>
            <rFont val="Tahoma"/>
            <family val="2"/>
          </rPr>
          <t>Enter here cooking cost of the whole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Enter Name of Cook/helpher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Select Sex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Enter Category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Select Bank or Cash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Enter here cooking cost of the whole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Enter Name of Cook/helpher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Select Sex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Enter Category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Select Bank or Cash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Enter here cooking cost of the whole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Enter Closing Balance of previous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Enter Amount received during the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Enter Rice Closing Balance of Previous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Enter Rice received from civil supplies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Select no. of No. Task force members visted your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Select no. of No. Task force members visted your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Select no. of No. Task force members visted your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Select no. of No. Task force members visted your school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Select No. of  incidents occurred unexpectedly in the school.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<sst xmlns="http://schemas.openxmlformats.org/spreadsheetml/2006/main" count="355" uniqueCount="112">
  <si>
    <t>www.venuschool.weebly.com</t>
  </si>
  <si>
    <t>Name of School</t>
  </si>
  <si>
    <t>Village</t>
  </si>
  <si>
    <t>Cost per Child</t>
  </si>
  <si>
    <t>Opening Balance of Rice</t>
  </si>
  <si>
    <t>VI</t>
  </si>
  <si>
    <t>VII</t>
  </si>
  <si>
    <t>Mndal</t>
  </si>
  <si>
    <t>District</t>
  </si>
  <si>
    <t>No. of School Days during the month</t>
  </si>
  <si>
    <t>Total Meals Served during the month</t>
  </si>
  <si>
    <t>ROLL</t>
  </si>
  <si>
    <t>COOK CUM HELPER DETAILS</t>
  </si>
  <si>
    <t>SN</t>
  </si>
  <si>
    <t>Name</t>
  </si>
  <si>
    <t>Gender</t>
  </si>
  <si>
    <t>Category</t>
  </si>
  <si>
    <t>Mode of payment</t>
  </si>
  <si>
    <t>Amount Received during the month</t>
  </si>
  <si>
    <t>COOKING COST:</t>
  </si>
  <si>
    <t>Opening Balance</t>
  </si>
  <si>
    <t>MEALS AVAILED STATUS</t>
  </si>
  <si>
    <t>Received during the month</t>
  </si>
  <si>
    <t>Consumption during the month</t>
  </si>
  <si>
    <t>Closing Balance</t>
  </si>
  <si>
    <t>DETAILS OF FOOD GRAIN:</t>
  </si>
  <si>
    <t>HAS SCHOOL INSPECTION DONE</t>
  </si>
  <si>
    <t>In Number</t>
  </si>
  <si>
    <t>By Member of Task Force</t>
  </si>
  <si>
    <t>By District Officials</t>
  </si>
  <si>
    <t>By Block/Taluka Level Official</t>
  </si>
  <si>
    <t>By SMC Members</t>
  </si>
  <si>
    <t>No.of Untoward Incidents (if any)</t>
  </si>
  <si>
    <t>Month</t>
  </si>
  <si>
    <t>Year</t>
  </si>
  <si>
    <t>B</t>
  </si>
  <si>
    <t>G</t>
  </si>
  <si>
    <t>SC</t>
  </si>
  <si>
    <t>ST</t>
  </si>
  <si>
    <t>GEN</t>
  </si>
  <si>
    <t>Tot</t>
  </si>
  <si>
    <t>Actual No. of Days Mid Day Meal Served</t>
  </si>
  <si>
    <t>Rice Received during  this month</t>
  </si>
  <si>
    <t>Date</t>
  </si>
  <si>
    <t>Gen</t>
  </si>
  <si>
    <t>Attendance</t>
  </si>
  <si>
    <t>MDM not taken</t>
  </si>
  <si>
    <t>Note: Fill the white cells only with the data</t>
  </si>
  <si>
    <t xml:space="preserve">Day wise Recording of Mid Day Meal served for the month of </t>
  </si>
  <si>
    <t>Day wise detailed voucher for serving Mid Day Meal Programme</t>
  </si>
  <si>
    <t>MDM  taken</t>
  </si>
  <si>
    <t>Rate per Child</t>
  </si>
  <si>
    <t>Day Total Amount</t>
  </si>
  <si>
    <t>MDM Not Taken</t>
  </si>
  <si>
    <t>Signature of MEO</t>
  </si>
  <si>
    <t>Signature of Implementing Agency</t>
  </si>
  <si>
    <t>Signature of HM</t>
  </si>
  <si>
    <t>Mid Day Meal Not taken</t>
  </si>
  <si>
    <t>Mid Day Meal Taken</t>
  </si>
  <si>
    <t>DAY Total Amount</t>
  </si>
  <si>
    <t>GRAND TOTAL</t>
  </si>
  <si>
    <t>Category wise cooking cost</t>
  </si>
  <si>
    <t>Rice Consumed for this month</t>
  </si>
  <si>
    <t>Cat</t>
  </si>
  <si>
    <t>Designed by G. Venugopal, M.Com, B.Ed., SGT, Dhone, Kurnool Dist., 8500218589</t>
  </si>
  <si>
    <t xml:space="preserve"> MEALS AVAILED STATUS</t>
  </si>
  <si>
    <t>Sno.</t>
  </si>
  <si>
    <t>Details</t>
  </si>
  <si>
    <t>Mode of Payment</t>
  </si>
  <si>
    <t>COOKING COST</t>
  </si>
  <si>
    <t>Does the above Balances at School level match with Bank Account Balance</t>
  </si>
  <si>
    <t>Sno</t>
  </si>
  <si>
    <t>DETAILS OF FOOD GRAIN (RICE)</t>
  </si>
  <si>
    <t>Note:All details are to be in quintals</t>
  </si>
  <si>
    <t>SCHOOL LEVEL EXPENSES</t>
  </si>
  <si>
    <t>Total Expenditure</t>
  </si>
  <si>
    <t>Date of Expenditure</t>
  </si>
  <si>
    <t>Cumulative Expenditure</t>
  </si>
  <si>
    <t>HAS SCHOOL INSPECTION HAS DONE</t>
  </si>
  <si>
    <t>(Yes/No)</t>
  </si>
  <si>
    <t>No. of Untoward incidents (if any):</t>
  </si>
  <si>
    <t>Signature of MDM Teacher</t>
  </si>
  <si>
    <t>MME Expenses</t>
  </si>
  <si>
    <t>SCHOOL STRENGTH</t>
  </si>
  <si>
    <t>Quintals</t>
  </si>
  <si>
    <t>Reports</t>
  </si>
  <si>
    <t>1. This software is useful for one month bill preparation</t>
  </si>
  <si>
    <t>2. For next month, copy this excel file some where in your system with month's name for which you are going to prepare bill.</t>
  </si>
  <si>
    <t>3. Open the copied file and delete all the data appeared in white cells.</t>
  </si>
  <si>
    <t>4. Feed new data to get reports for current month.</t>
  </si>
  <si>
    <t>Steps to use:</t>
  </si>
  <si>
    <t>MDM Software for preparation of MDM Bills (High School)</t>
  </si>
  <si>
    <t>VIII</t>
  </si>
  <si>
    <t>IX</t>
  </si>
  <si>
    <t>X</t>
  </si>
  <si>
    <t>Data Entry</t>
  </si>
  <si>
    <t>VI-VIII</t>
  </si>
  <si>
    <t>IX-X</t>
  </si>
  <si>
    <t>VI to X</t>
  </si>
  <si>
    <t>VI-VIII  All Categories - SC,ST &amp; GEN</t>
  </si>
  <si>
    <t>VI to VIII  -  SC</t>
  </si>
  <si>
    <t>VI to VIII  -  ST</t>
  </si>
  <si>
    <t>VI to VIII  -  General</t>
  </si>
  <si>
    <t>IX - X  All Categories - SC,ST &amp; GEN</t>
  </si>
  <si>
    <t>IX to X  -  SC</t>
  </si>
  <si>
    <t>IX to X  -  ST</t>
  </si>
  <si>
    <t>IX to X  -  General</t>
  </si>
  <si>
    <t>Rs.</t>
  </si>
  <si>
    <t>No.</t>
  </si>
  <si>
    <t>Tot(B)</t>
  </si>
  <si>
    <t>Tot(G)</t>
  </si>
  <si>
    <t>5. Use A4 size paper for printing</t>
  </si>
</sst>
</file>

<file path=xl/styles.xml><?xml version="1.0" encoding="utf-8"?>
<styleSheet xmlns="http://schemas.openxmlformats.org/spreadsheetml/2006/main">
  <numFmts count="1">
    <numFmt numFmtId="164" formatCode="0.000"/>
  </numFmts>
  <fonts count="45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24"/>
      <color theme="10"/>
      <name val="Calibri"/>
      <family val="2"/>
      <charset val="1"/>
    </font>
    <font>
      <sz val="11"/>
      <color rgb="FFFF0000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4" tint="-0.49998474074526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FF00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b/>
      <sz val="20"/>
      <color theme="3" tint="-0.249977111117893"/>
      <name val="Times New Roman"/>
      <family val="1"/>
    </font>
    <font>
      <b/>
      <sz val="20"/>
      <color theme="1"/>
      <name val="Times New Roman"/>
      <family val="1"/>
    </font>
    <font>
      <b/>
      <sz val="14"/>
      <color rgb="FF0066FF"/>
      <name val="Calibri"/>
      <family val="2"/>
      <scheme val="minor"/>
    </font>
    <font>
      <b/>
      <sz val="16"/>
      <color rgb="FFFF0000"/>
      <name val="Bauhaus 93"/>
      <family val="5"/>
    </font>
    <font>
      <b/>
      <sz val="18"/>
      <color rgb="FFFF0000"/>
      <name val="Bauhaus 93"/>
      <family val="5"/>
    </font>
    <font>
      <b/>
      <sz val="2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0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/>
    <xf numFmtId="0" fontId="0" fillId="4" borderId="6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4" fillId="4" borderId="0" xfId="0" applyFont="1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/>
    <xf numFmtId="0" fontId="0" fillId="4" borderId="8" xfId="0" applyFill="1" applyBorder="1" applyAlignment="1">
      <alignment horizontal="center"/>
    </xf>
    <xf numFmtId="0" fontId="0" fillId="4" borderId="6" xfId="0" applyFill="1" applyBorder="1"/>
    <xf numFmtId="0" fontId="9" fillId="4" borderId="2" xfId="0" applyFont="1" applyFill="1" applyBorder="1"/>
    <xf numFmtId="0" fontId="9" fillId="4" borderId="6" xfId="0" applyFont="1" applyFill="1" applyBorder="1"/>
    <xf numFmtId="0" fontId="8" fillId="4" borderId="0" xfId="0" applyFont="1" applyFill="1"/>
    <xf numFmtId="0" fontId="0" fillId="4" borderId="5" xfId="0" applyFill="1" applyBorder="1" applyAlignment="1"/>
    <xf numFmtId="0" fontId="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3" borderId="1" xfId="0" applyFont="1" applyFill="1" applyBorder="1"/>
    <xf numFmtId="0" fontId="17" fillId="4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4" borderId="0" xfId="0" applyFont="1" applyFill="1" applyAlignment="1">
      <alignment horizontal="left" vertical="center"/>
    </xf>
    <xf numFmtId="0" fontId="22" fillId="3" borderId="0" xfId="0" applyFont="1" applyFill="1"/>
    <xf numFmtId="0" fontId="22" fillId="0" borderId="0" xfId="0" applyFont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22" fillId="2" borderId="0" xfId="0" applyFont="1" applyFill="1"/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0" fillId="6" borderId="1" xfId="0" applyFont="1" applyFill="1" applyBorder="1"/>
    <xf numFmtId="0" fontId="17" fillId="6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0" fillId="0" borderId="0" xfId="0" applyFill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25" fillId="7" borderId="1" xfId="0" applyFont="1" applyFill="1" applyBorder="1"/>
    <xf numFmtId="0" fontId="0" fillId="0" borderId="0" xfId="0" applyFill="1" applyAlignment="1">
      <alignment horizontal="center"/>
    </xf>
    <xf numFmtId="0" fontId="28" fillId="3" borderId="3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25" fillId="0" borderId="1" xfId="0" applyFont="1" applyFill="1" applyBorder="1"/>
    <xf numFmtId="0" fontId="15" fillId="0" borderId="0" xfId="0" applyFont="1" applyFill="1"/>
    <xf numFmtId="0" fontId="15" fillId="0" borderId="0" xfId="0" applyFont="1"/>
    <xf numFmtId="0" fontId="10" fillId="0" borderId="0" xfId="0" applyFont="1"/>
    <xf numFmtId="2" fontId="0" fillId="0" borderId="1" xfId="0" applyNumberFormat="1" applyFill="1" applyBorder="1"/>
    <xf numFmtId="0" fontId="10" fillId="0" borderId="0" xfId="0" applyFont="1" applyFill="1"/>
    <xf numFmtId="0" fontId="9" fillId="0" borderId="0" xfId="0" applyFont="1" applyAlignment="1">
      <alignment horizontal="left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0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3" fillId="7" borderId="1" xfId="0" applyFont="1" applyFill="1" applyBorder="1"/>
    <xf numFmtId="0" fontId="0" fillId="7" borderId="1" xfId="0" applyFill="1" applyBorder="1" applyAlignment="1">
      <alignment horizontal="right"/>
    </xf>
    <xf numFmtId="0" fontId="26" fillId="7" borderId="1" xfId="0" applyFont="1" applyFill="1" applyBorder="1"/>
    <xf numFmtId="0" fontId="16" fillId="7" borderId="1" xfId="0" applyFont="1" applyFill="1" applyBorder="1"/>
    <xf numFmtId="0" fontId="0" fillId="7" borderId="3" xfId="0" applyFill="1" applyBorder="1" applyAlignment="1">
      <alignment horizontal="left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/>
    <xf numFmtId="0" fontId="15" fillId="7" borderId="2" xfId="0" applyFont="1" applyFill="1" applyBorder="1"/>
    <xf numFmtId="0" fontId="15" fillId="7" borderId="4" xfId="0" applyFont="1" applyFill="1" applyBorder="1"/>
    <xf numFmtId="164" fontId="15" fillId="0" borderId="0" xfId="0" applyNumberFormat="1" applyFont="1"/>
    <xf numFmtId="0" fontId="0" fillId="7" borderId="4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/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26" fillId="0" borderId="0" xfId="0" applyFont="1"/>
    <xf numFmtId="0" fontId="0" fillId="4" borderId="0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8" fillId="3" borderId="0" xfId="0" applyFont="1" applyFill="1"/>
    <xf numFmtId="0" fontId="0" fillId="0" borderId="1" xfId="0" applyFill="1" applyBorder="1" applyAlignment="1">
      <alignment vertical="center"/>
    </xf>
    <xf numFmtId="0" fontId="32" fillId="2" borderId="0" xfId="0" applyFont="1" applyFill="1" applyAlignment="1">
      <alignment horizontal="center"/>
    </xf>
    <xf numFmtId="0" fontId="0" fillId="3" borderId="3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35" fillId="0" borderId="0" xfId="0" applyFont="1" applyBorder="1" applyAlignment="1"/>
    <xf numFmtId="0" fontId="28" fillId="0" borderId="0" xfId="0" applyFont="1" applyBorder="1" applyAlignment="1"/>
    <xf numFmtId="164" fontId="0" fillId="0" borderId="1" xfId="0" applyNumberFormat="1" applyBorder="1"/>
    <xf numFmtId="164" fontId="0" fillId="4" borderId="0" xfId="0" applyNumberFormat="1" applyFill="1" applyBorder="1" applyAlignment="1">
      <alignment horizontal="right"/>
    </xf>
    <xf numFmtId="0" fontId="37" fillId="4" borderId="0" xfId="0" applyFont="1" applyFill="1"/>
    <xf numFmtId="0" fontId="32" fillId="2" borderId="0" xfId="0" applyFont="1" applyFill="1" applyAlignment="1">
      <alignment horizontal="center" vertical="center"/>
    </xf>
    <xf numFmtId="0" fontId="0" fillId="0" borderId="0" xfId="0" applyFill="1" applyBorder="1"/>
    <xf numFmtId="0" fontId="38" fillId="0" borderId="0" xfId="0" applyFont="1" applyAlignment="1">
      <alignment horizontal="center"/>
    </xf>
    <xf numFmtId="0" fontId="26" fillId="0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left" vertical="center"/>
    </xf>
    <xf numFmtId="0" fontId="40" fillId="4" borderId="0" xfId="0" applyFont="1" applyFill="1" applyAlignment="1">
      <alignment vertical="center"/>
    </xf>
    <xf numFmtId="0" fontId="21" fillId="4" borderId="0" xfId="0" applyFont="1" applyFill="1"/>
    <xf numFmtId="0" fontId="0" fillId="0" borderId="0" xfId="0" applyFill="1" applyBorder="1" applyAlignment="1">
      <alignment horizontal="center" vertical="center"/>
    </xf>
    <xf numFmtId="0" fontId="33" fillId="0" borderId="1" xfId="0" applyFont="1" applyBorder="1"/>
    <xf numFmtId="164" fontId="0" fillId="0" borderId="0" xfId="0" applyNumberFormat="1" applyFill="1" applyBorder="1"/>
    <xf numFmtId="0" fontId="0" fillId="7" borderId="3" xfId="0" applyFill="1" applyBorder="1" applyAlignment="1">
      <alignment horizontal="center"/>
    </xf>
    <xf numFmtId="0" fontId="0" fillId="5" borderId="18" xfId="0" applyFill="1" applyBorder="1"/>
    <xf numFmtId="0" fontId="0" fillId="5" borderId="0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11" fillId="4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4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3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3" fillId="5" borderId="15" xfId="0" applyFont="1" applyFill="1" applyBorder="1" applyAlignment="1">
      <alignment horizontal="center"/>
    </xf>
    <xf numFmtId="0" fontId="43" fillId="5" borderId="16" xfId="0" applyFont="1" applyFill="1" applyBorder="1" applyAlignment="1">
      <alignment horizontal="center"/>
    </xf>
    <xf numFmtId="0" fontId="43" fillId="5" borderId="17" xfId="0" applyFont="1" applyFill="1" applyBorder="1" applyAlignment="1">
      <alignment horizontal="center"/>
    </xf>
    <xf numFmtId="0" fontId="43" fillId="5" borderId="18" xfId="0" applyFont="1" applyFill="1" applyBorder="1" applyAlignment="1">
      <alignment horizontal="center"/>
    </xf>
    <xf numFmtId="0" fontId="43" fillId="5" borderId="0" xfId="0" applyFont="1" applyFill="1" applyBorder="1" applyAlignment="1">
      <alignment horizontal="center"/>
    </xf>
    <xf numFmtId="0" fontId="43" fillId="5" borderId="19" xfId="0" applyFont="1" applyFill="1" applyBorder="1" applyAlignment="1">
      <alignment horizontal="center"/>
    </xf>
    <xf numFmtId="0" fontId="42" fillId="5" borderId="15" xfId="0" applyFont="1" applyFill="1" applyBorder="1" applyAlignment="1">
      <alignment horizontal="center" vertical="top"/>
    </xf>
    <xf numFmtId="0" fontId="42" fillId="5" borderId="16" xfId="0" applyFont="1" applyFill="1" applyBorder="1" applyAlignment="1">
      <alignment horizontal="center" vertical="top"/>
    </xf>
    <xf numFmtId="0" fontId="42" fillId="5" borderId="17" xfId="0" applyFont="1" applyFill="1" applyBorder="1" applyAlignment="1">
      <alignment horizontal="center" vertical="top"/>
    </xf>
    <xf numFmtId="0" fontId="42" fillId="5" borderId="18" xfId="0" applyFont="1" applyFill="1" applyBorder="1" applyAlignment="1">
      <alignment horizontal="center" vertical="top"/>
    </xf>
    <xf numFmtId="0" fontId="42" fillId="5" borderId="0" xfId="0" applyFont="1" applyFill="1" applyBorder="1" applyAlignment="1">
      <alignment horizontal="center" vertical="top"/>
    </xf>
    <xf numFmtId="0" fontId="42" fillId="5" borderId="19" xfId="0" applyFont="1" applyFill="1" applyBorder="1" applyAlignment="1">
      <alignment horizontal="center" vertical="top"/>
    </xf>
    <xf numFmtId="0" fontId="2" fillId="4" borderId="0" xfId="1" applyFont="1" applyFill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26" fillId="7" borderId="1" xfId="0" applyNumberFormat="1" applyFont="1" applyFill="1" applyBorder="1"/>
    <xf numFmtId="2" fontId="26" fillId="7" borderId="1" xfId="0" applyNumberFormat="1" applyFont="1" applyFill="1" applyBorder="1" applyAlignment="1">
      <alignment horizontal="right"/>
    </xf>
    <xf numFmtId="2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-8Gen'!A1"/><Relationship Id="rId3" Type="http://schemas.openxmlformats.org/officeDocument/2006/relationships/hyperlink" Target="#DataForm!A1"/><Relationship Id="rId7" Type="http://schemas.openxmlformats.org/officeDocument/2006/relationships/hyperlink" Target="#'9-10SC'!A1"/><Relationship Id="rId2" Type="http://schemas.openxmlformats.org/officeDocument/2006/relationships/hyperlink" Target="#'6-8AllCat'!A1"/><Relationship Id="rId1" Type="http://schemas.openxmlformats.org/officeDocument/2006/relationships/hyperlink" Target="#DayRec!A1"/><Relationship Id="rId6" Type="http://schemas.openxmlformats.org/officeDocument/2006/relationships/hyperlink" Target="#'6-8ST'!A1"/><Relationship Id="rId11" Type="http://schemas.openxmlformats.org/officeDocument/2006/relationships/image" Target="../media/image1.jpeg"/><Relationship Id="rId5" Type="http://schemas.openxmlformats.org/officeDocument/2006/relationships/hyperlink" Target="#'9-10Gen'!A1"/><Relationship Id="rId10" Type="http://schemas.openxmlformats.org/officeDocument/2006/relationships/hyperlink" Target="#'9-10ST'!A1"/><Relationship Id="rId4" Type="http://schemas.openxmlformats.org/officeDocument/2006/relationships/hyperlink" Target="#'6-8sc'!A1"/><Relationship Id="rId9" Type="http://schemas.openxmlformats.org/officeDocument/2006/relationships/hyperlink" Target="#'9-10AllCat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DA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39886</xdr:colOff>
      <xdr:row>4</xdr:row>
      <xdr:rowOff>58841</xdr:rowOff>
    </xdr:from>
    <xdr:to>
      <xdr:col>23</xdr:col>
      <xdr:colOff>98869</xdr:colOff>
      <xdr:row>9</xdr:row>
      <xdr:rowOff>40409</xdr:rowOff>
    </xdr:to>
    <xdr:sp macro="" textlink="">
      <xdr:nvSpPr>
        <xdr:cNvPr id="2" name="Curved Up Arrow 1"/>
        <xdr:cNvSpPr/>
      </xdr:nvSpPr>
      <xdr:spPr>
        <a:xfrm rot="11164713">
          <a:off x="3754636" y="1078016"/>
          <a:ext cx="4650033" cy="1086468"/>
        </a:xfrm>
        <a:prstGeom prst="curvedUpArrow">
          <a:avLst>
            <a:gd name="adj1" fmla="val 25000"/>
            <a:gd name="adj2" fmla="val 41261"/>
            <a:gd name="adj3" fmla="val 2500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600076</xdr:colOff>
      <xdr:row>5</xdr:row>
      <xdr:rowOff>133350</xdr:rowOff>
    </xdr:from>
    <xdr:to>
      <xdr:col>26</xdr:col>
      <xdr:colOff>504826</xdr:colOff>
      <xdr:row>13</xdr:row>
      <xdr:rowOff>266700</xdr:rowOff>
    </xdr:to>
    <xdr:sp macro="" textlink="">
      <xdr:nvSpPr>
        <xdr:cNvPr id="3" name="Explosion 2 2"/>
        <xdr:cNvSpPr/>
      </xdr:nvSpPr>
      <xdr:spPr>
        <a:xfrm>
          <a:off x="6200776" y="1362075"/>
          <a:ext cx="4438650" cy="1809750"/>
        </a:xfrm>
        <a:prstGeom prst="irregularSeal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Fill</a:t>
          </a:r>
          <a:r>
            <a:rPr lang="en-US" sz="1100" b="1" baseline="0">
              <a:solidFill>
                <a:sysClr val="windowText" lastClr="000000"/>
              </a:solidFill>
            </a:rPr>
            <a:t>  the white cells only in</a:t>
          </a:r>
        </a:p>
        <a:p>
          <a:pPr algn="l"/>
          <a:r>
            <a:rPr lang="en-US" sz="1100" b="1" baseline="0">
              <a:solidFill>
                <a:srgbClr val="FF0000"/>
              </a:solidFill>
            </a:rPr>
            <a:t>1.This form </a:t>
          </a:r>
          <a:r>
            <a:rPr lang="en-US" sz="1100" b="1" baseline="0">
              <a:solidFill>
                <a:sysClr val="windowText" lastClr="000000"/>
              </a:solidFill>
            </a:rPr>
            <a:t>&amp;</a:t>
          </a:r>
        </a:p>
        <a:p>
          <a:pPr algn="l"/>
          <a:r>
            <a:rPr lang="en-US" sz="1100" b="1" baseline="0">
              <a:solidFill>
                <a:srgbClr val="FF0000"/>
              </a:solidFill>
            </a:rPr>
            <a:t>2. Day Wise Recording  form </a:t>
          </a:r>
          <a:r>
            <a:rPr lang="en-US" sz="1100" b="1" baseline="0">
              <a:solidFill>
                <a:sysClr val="windowText" lastClr="000000"/>
              </a:solidFill>
            </a:rPr>
            <a:t>to get the following reports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95250</xdr:colOff>
      <xdr:row>1</xdr:row>
      <xdr:rowOff>390525</xdr:rowOff>
    </xdr:from>
    <xdr:to>
      <xdr:col>23</xdr:col>
      <xdr:colOff>523875</xdr:colOff>
      <xdr:row>3</xdr:row>
      <xdr:rowOff>76200</xdr:rowOff>
    </xdr:to>
    <xdr:sp macro="" textlink="">
      <xdr:nvSpPr>
        <xdr:cNvPr id="7" name="Rounded Rectangle 6">
          <a:hlinkClick xmlns:r="http://schemas.openxmlformats.org/officeDocument/2006/relationships" r:id="rId1"/>
        </xdr:cNvPr>
        <xdr:cNvSpPr/>
      </xdr:nvSpPr>
      <xdr:spPr>
        <a:xfrm>
          <a:off x="7181850" y="590550"/>
          <a:ext cx="1647825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Day Wise Recording</a:t>
          </a:r>
        </a:p>
      </xdr:txBody>
    </xdr:sp>
    <xdr:clientData/>
  </xdr:twoCellAnchor>
  <xdr:twoCellAnchor>
    <xdr:from>
      <xdr:col>21</xdr:col>
      <xdr:colOff>114300</xdr:colOff>
      <xdr:row>18</xdr:row>
      <xdr:rowOff>95250</xdr:rowOff>
    </xdr:from>
    <xdr:to>
      <xdr:col>23</xdr:col>
      <xdr:colOff>514350</xdr:colOff>
      <xdr:row>20</xdr:row>
      <xdr:rowOff>76200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7200900" y="4057650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VI-VIII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All Categories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21</xdr:col>
      <xdr:colOff>114300</xdr:colOff>
      <xdr:row>39</xdr:row>
      <xdr:rowOff>28575</xdr:rowOff>
    </xdr:from>
    <xdr:to>
      <xdr:col>23</xdr:col>
      <xdr:colOff>514350</xdr:colOff>
      <xdr:row>41</xdr:row>
      <xdr:rowOff>9525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7200900" y="8191500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Monthly Data </a:t>
          </a:r>
        </a:p>
      </xdr:txBody>
    </xdr:sp>
    <xdr:clientData/>
  </xdr:twoCellAnchor>
  <xdr:twoCellAnchor>
    <xdr:from>
      <xdr:col>21</xdr:col>
      <xdr:colOff>123825</xdr:colOff>
      <xdr:row>21</xdr:row>
      <xdr:rowOff>38100</xdr:rowOff>
    </xdr:from>
    <xdr:to>
      <xdr:col>23</xdr:col>
      <xdr:colOff>523875</xdr:colOff>
      <xdr:row>23</xdr:row>
      <xdr:rowOff>19050</xdr:rowOff>
    </xdr:to>
    <xdr:sp macro="" textlink="">
      <xdr:nvSpPr>
        <xdr:cNvPr id="10" name="Rounded Rectangle 9">
          <a:hlinkClick xmlns:r="http://schemas.openxmlformats.org/officeDocument/2006/relationships" r:id="rId4"/>
        </xdr:cNvPr>
        <xdr:cNvSpPr/>
      </xdr:nvSpPr>
      <xdr:spPr>
        <a:xfrm>
          <a:off x="7210425" y="4572000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VI-VIII SC</a:t>
          </a:r>
        </a:p>
      </xdr:txBody>
    </xdr:sp>
    <xdr:clientData/>
  </xdr:twoCellAnchor>
  <xdr:twoCellAnchor>
    <xdr:from>
      <xdr:col>21</xdr:col>
      <xdr:colOff>114300</xdr:colOff>
      <xdr:row>36</xdr:row>
      <xdr:rowOff>57150</xdr:rowOff>
    </xdr:from>
    <xdr:to>
      <xdr:col>23</xdr:col>
      <xdr:colOff>514350</xdr:colOff>
      <xdr:row>38</xdr:row>
      <xdr:rowOff>38100</xdr:rowOff>
    </xdr:to>
    <xdr:sp macro="" textlink="">
      <xdr:nvSpPr>
        <xdr:cNvPr id="11" name="Rounded Rectangle 10">
          <a:hlinkClick xmlns:r="http://schemas.openxmlformats.org/officeDocument/2006/relationships" r:id="rId5"/>
        </xdr:cNvPr>
        <xdr:cNvSpPr/>
      </xdr:nvSpPr>
      <xdr:spPr>
        <a:xfrm>
          <a:off x="7200900" y="7648575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IX-X   General</a:t>
          </a:r>
        </a:p>
      </xdr:txBody>
    </xdr:sp>
    <xdr:clientData/>
  </xdr:twoCellAnchor>
  <xdr:twoCellAnchor>
    <xdr:from>
      <xdr:col>21</xdr:col>
      <xdr:colOff>114300</xdr:colOff>
      <xdr:row>23</xdr:row>
      <xdr:rowOff>171450</xdr:rowOff>
    </xdr:from>
    <xdr:to>
      <xdr:col>23</xdr:col>
      <xdr:colOff>514350</xdr:colOff>
      <xdr:row>25</xdr:row>
      <xdr:rowOff>152400</xdr:rowOff>
    </xdr:to>
    <xdr:sp macro="" textlink="">
      <xdr:nvSpPr>
        <xdr:cNvPr id="12" name="Rounded Rectangle 11">
          <a:hlinkClick xmlns:r="http://schemas.openxmlformats.org/officeDocument/2006/relationships" r:id="rId6"/>
        </xdr:cNvPr>
        <xdr:cNvSpPr/>
      </xdr:nvSpPr>
      <xdr:spPr>
        <a:xfrm>
          <a:off x="7200900" y="5086350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VI-VIII  ST</a:t>
          </a:r>
        </a:p>
      </xdr:txBody>
    </xdr:sp>
    <xdr:clientData/>
  </xdr:twoCellAnchor>
  <xdr:twoCellAnchor>
    <xdr:from>
      <xdr:col>21</xdr:col>
      <xdr:colOff>114300</xdr:colOff>
      <xdr:row>31</xdr:row>
      <xdr:rowOff>0</xdr:rowOff>
    </xdr:from>
    <xdr:to>
      <xdr:col>23</xdr:col>
      <xdr:colOff>514350</xdr:colOff>
      <xdr:row>32</xdr:row>
      <xdr:rowOff>171450</xdr:rowOff>
    </xdr:to>
    <xdr:sp macro="" textlink="">
      <xdr:nvSpPr>
        <xdr:cNvPr id="13" name="Rounded Rectangle 12">
          <a:hlinkClick xmlns:r="http://schemas.openxmlformats.org/officeDocument/2006/relationships" r:id="rId7"/>
        </xdr:cNvPr>
        <xdr:cNvSpPr/>
      </xdr:nvSpPr>
      <xdr:spPr>
        <a:xfrm>
          <a:off x="7200900" y="6638925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IX-X   SC</a:t>
          </a:r>
        </a:p>
      </xdr:txBody>
    </xdr:sp>
    <xdr:clientData/>
  </xdr:twoCellAnchor>
  <xdr:twoCellAnchor>
    <xdr:from>
      <xdr:col>21</xdr:col>
      <xdr:colOff>114300</xdr:colOff>
      <xdr:row>26</xdr:row>
      <xdr:rowOff>123825</xdr:rowOff>
    </xdr:from>
    <xdr:to>
      <xdr:col>23</xdr:col>
      <xdr:colOff>514350</xdr:colOff>
      <xdr:row>27</xdr:row>
      <xdr:rowOff>295275</xdr:rowOff>
    </xdr:to>
    <xdr:sp macro="" textlink="">
      <xdr:nvSpPr>
        <xdr:cNvPr id="14" name="Rounded Rectangle 13">
          <a:hlinkClick xmlns:r="http://schemas.openxmlformats.org/officeDocument/2006/relationships" r:id="rId8"/>
        </xdr:cNvPr>
        <xdr:cNvSpPr/>
      </xdr:nvSpPr>
      <xdr:spPr>
        <a:xfrm>
          <a:off x="7200900" y="5610225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VI-VIII General</a:t>
          </a:r>
        </a:p>
      </xdr:txBody>
    </xdr:sp>
    <xdr:clientData/>
  </xdr:twoCellAnchor>
  <xdr:twoCellAnchor>
    <xdr:from>
      <xdr:col>21</xdr:col>
      <xdr:colOff>114300</xdr:colOff>
      <xdr:row>28</xdr:row>
      <xdr:rowOff>57150</xdr:rowOff>
    </xdr:from>
    <xdr:to>
      <xdr:col>23</xdr:col>
      <xdr:colOff>514350</xdr:colOff>
      <xdr:row>30</xdr:row>
      <xdr:rowOff>38100</xdr:rowOff>
    </xdr:to>
    <xdr:sp macro="" textlink="">
      <xdr:nvSpPr>
        <xdr:cNvPr id="15" name="Rounded Rectangle 14">
          <a:hlinkClick xmlns:r="http://schemas.openxmlformats.org/officeDocument/2006/relationships" r:id="rId9"/>
        </xdr:cNvPr>
        <xdr:cNvSpPr/>
      </xdr:nvSpPr>
      <xdr:spPr>
        <a:xfrm>
          <a:off x="7200900" y="6124575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IX-X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   All Categories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21</xdr:col>
      <xdr:colOff>104775</xdr:colOff>
      <xdr:row>33</xdr:row>
      <xdr:rowOff>114300</xdr:rowOff>
    </xdr:from>
    <xdr:to>
      <xdr:col>23</xdr:col>
      <xdr:colOff>504825</xdr:colOff>
      <xdr:row>35</xdr:row>
      <xdr:rowOff>95250</xdr:rowOff>
    </xdr:to>
    <xdr:sp macro="" textlink="">
      <xdr:nvSpPr>
        <xdr:cNvPr id="16" name="Rounded Rectangle 15">
          <a:hlinkClick xmlns:r="http://schemas.openxmlformats.org/officeDocument/2006/relationships" r:id="rId10"/>
        </xdr:cNvPr>
        <xdr:cNvSpPr/>
      </xdr:nvSpPr>
      <xdr:spPr>
        <a:xfrm>
          <a:off x="7191375" y="7134225"/>
          <a:ext cx="1619250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IX-X   ST</a:t>
          </a:r>
        </a:p>
      </xdr:txBody>
    </xdr:sp>
    <xdr:clientData/>
  </xdr:twoCellAnchor>
  <xdr:twoCellAnchor editAs="oneCell">
    <xdr:from>
      <xdr:col>16</xdr:col>
      <xdr:colOff>285750</xdr:colOff>
      <xdr:row>4</xdr:row>
      <xdr:rowOff>104775</xdr:rowOff>
    </xdr:from>
    <xdr:to>
      <xdr:col>18</xdr:col>
      <xdr:colOff>590550</xdr:colOff>
      <xdr:row>10</xdr:row>
      <xdr:rowOff>53974</xdr:rowOff>
    </xdr:to>
    <xdr:pic>
      <xdr:nvPicPr>
        <xdr:cNvPr id="17" name="Picture 16" descr="IMG0007A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257800" y="1143000"/>
          <a:ext cx="933450" cy="1244599"/>
        </a:xfrm>
        <a:prstGeom prst="rect">
          <a:avLst/>
        </a:prstGeom>
        <a:effectLst>
          <a:glow rad="228600">
            <a:schemeClr val="accent1">
              <a:satMod val="175000"/>
              <a:alpha val="40000"/>
            </a:schemeClr>
          </a:glow>
          <a:softEdge rad="1270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180975</xdr:rowOff>
    </xdr:from>
    <xdr:to>
      <xdr:col>2</xdr:col>
      <xdr:colOff>95250</xdr:colOff>
      <xdr:row>3</xdr:row>
      <xdr:rowOff>276225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38100" y="63817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257175</xdr:rowOff>
    </xdr:from>
    <xdr:to>
      <xdr:col>1</xdr:col>
      <xdr:colOff>342900</xdr:colOff>
      <xdr:row>2</xdr:row>
      <xdr:rowOff>123825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47625" y="25717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257175</xdr:colOff>
      <xdr:row>1</xdr:row>
      <xdr:rowOff>104775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95250" y="104775"/>
          <a:ext cx="619125" cy="333375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180975</xdr:rowOff>
    </xdr:from>
    <xdr:to>
      <xdr:col>2</xdr:col>
      <xdr:colOff>190500</xdr:colOff>
      <xdr:row>3</xdr:row>
      <xdr:rowOff>276225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7150" y="638175"/>
          <a:ext cx="619125" cy="333375"/>
        </a:xfrm>
        <a:prstGeom prst="lef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190500</xdr:rowOff>
    </xdr:from>
    <xdr:to>
      <xdr:col>2</xdr:col>
      <xdr:colOff>28575</xdr:colOff>
      <xdr:row>3</xdr:row>
      <xdr:rowOff>285750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28575" y="647700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200025</xdr:rowOff>
    </xdr:from>
    <xdr:to>
      <xdr:col>2</xdr:col>
      <xdr:colOff>123825</xdr:colOff>
      <xdr:row>3</xdr:row>
      <xdr:rowOff>295275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6675" y="65722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180975</xdr:rowOff>
    </xdr:from>
    <xdr:to>
      <xdr:col>2</xdr:col>
      <xdr:colOff>123825</xdr:colOff>
      <xdr:row>3</xdr:row>
      <xdr:rowOff>276225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6675" y="63817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190500</xdr:rowOff>
    </xdr:from>
    <xdr:to>
      <xdr:col>2</xdr:col>
      <xdr:colOff>180975</xdr:colOff>
      <xdr:row>3</xdr:row>
      <xdr:rowOff>285750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47625" y="647700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200025</xdr:rowOff>
    </xdr:from>
    <xdr:to>
      <xdr:col>2</xdr:col>
      <xdr:colOff>57150</xdr:colOff>
      <xdr:row>3</xdr:row>
      <xdr:rowOff>295275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7150" y="65722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57150</xdr:colOff>
      <xdr:row>3</xdr:row>
      <xdr:rowOff>276225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0" y="638175"/>
          <a:ext cx="619125" cy="333375"/>
        </a:xfrm>
        <a:prstGeom prst="leftArrow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enuschool.weebly.com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3"/>
  <sheetViews>
    <sheetView showGridLines="0" tabSelected="1" workbookViewId="0"/>
  </sheetViews>
  <sheetFormatPr defaultRowHeight="15"/>
  <cols>
    <col min="1" max="1" width="4.42578125" style="3" customWidth="1"/>
    <col min="2" max="2" width="4.140625" style="3" customWidth="1"/>
    <col min="3" max="3" width="4.28515625" style="3" customWidth="1"/>
    <col min="4" max="4" width="5" style="3" customWidth="1"/>
    <col min="5" max="7" width="4.7109375" style="3" customWidth="1"/>
    <col min="8" max="8" width="4.85546875" style="3" customWidth="1"/>
    <col min="9" max="18" width="4.7109375" style="3" customWidth="1"/>
    <col min="19" max="19" width="9.140625" style="3" customWidth="1"/>
    <col min="20" max="20" width="4" style="3" customWidth="1"/>
    <col min="21" max="16384" width="9.140625" style="3"/>
  </cols>
  <sheetData>
    <row r="1" spans="2:24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4" ht="31.5">
      <c r="B2" s="1"/>
      <c r="C2" s="4"/>
      <c r="D2" s="192" t="s">
        <v>0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"/>
      <c r="V2" s="186" t="s">
        <v>95</v>
      </c>
      <c r="W2" s="187"/>
      <c r="X2" s="188"/>
    </row>
    <row r="3" spans="2:24" ht="18.75">
      <c r="B3" s="1"/>
      <c r="C3" s="4"/>
      <c r="D3" s="193" t="s">
        <v>91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"/>
      <c r="V3" s="189"/>
      <c r="W3" s="190"/>
      <c r="X3" s="191"/>
    </row>
    <row r="4" spans="2:24" ht="15.75" thickBot="1">
      <c r="B4" s="1"/>
      <c r="C4" s="156" t="s">
        <v>64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"/>
      <c r="V4" s="144"/>
      <c r="W4" s="145"/>
      <c r="X4" s="146"/>
    </row>
    <row r="5" spans="2:24"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"/>
      <c r="V5" s="122"/>
      <c r="W5" s="122"/>
      <c r="X5" s="122"/>
    </row>
    <row r="6" spans="2:24" ht="21">
      <c r="B6" s="1"/>
      <c r="C6" s="4"/>
      <c r="D6" s="6" t="s">
        <v>33</v>
      </c>
      <c r="E6" s="6"/>
      <c r="F6" s="6"/>
      <c r="G6" s="6"/>
      <c r="H6" s="66"/>
      <c r="I6" s="67"/>
      <c r="J6" s="8"/>
      <c r="K6" s="8"/>
      <c r="L6" s="8"/>
      <c r="M6" s="8"/>
      <c r="N6" s="8"/>
      <c r="O6" s="8"/>
      <c r="P6" s="8"/>
      <c r="Q6" s="8"/>
      <c r="R6" s="8"/>
      <c r="S6" s="8"/>
      <c r="T6" s="2"/>
    </row>
    <row r="7" spans="2:24" ht="21">
      <c r="B7" s="1"/>
      <c r="C7" s="4"/>
      <c r="D7" s="6" t="s">
        <v>34</v>
      </c>
      <c r="E7" s="6"/>
      <c r="F7" s="6"/>
      <c r="G7" s="6"/>
      <c r="H7" s="160"/>
      <c r="I7" s="161"/>
      <c r="J7" s="8"/>
      <c r="K7" s="8"/>
      <c r="L7" s="8"/>
      <c r="M7" s="8"/>
      <c r="N7" s="8"/>
      <c r="O7" s="8"/>
      <c r="P7" s="8"/>
      <c r="Q7" s="8"/>
      <c r="R7" s="8"/>
      <c r="S7" s="8"/>
      <c r="T7" s="2"/>
    </row>
    <row r="8" spans="2:24">
      <c r="B8" s="1"/>
      <c r="C8" s="4"/>
      <c r="D8" s="4" t="s">
        <v>1</v>
      </c>
      <c r="E8" s="4"/>
      <c r="F8" s="4"/>
      <c r="G8" s="4"/>
      <c r="H8" s="164"/>
      <c r="I8" s="165"/>
      <c r="J8" s="165"/>
      <c r="K8" s="165"/>
      <c r="L8" s="7"/>
      <c r="M8" s="7"/>
      <c r="N8" s="7"/>
      <c r="O8" s="7"/>
      <c r="P8" s="7"/>
      <c r="Q8" s="7"/>
      <c r="R8" s="8"/>
      <c r="S8" s="8"/>
      <c r="T8" s="2"/>
    </row>
    <row r="9" spans="2:24">
      <c r="B9" s="1"/>
      <c r="C9" s="4"/>
      <c r="D9" s="4" t="s">
        <v>2</v>
      </c>
      <c r="E9" s="4"/>
      <c r="F9" s="4"/>
      <c r="G9" s="4"/>
      <c r="H9" s="164"/>
      <c r="I9" s="165"/>
      <c r="J9" s="165"/>
      <c r="K9" s="165"/>
      <c r="L9" s="165"/>
      <c r="M9" s="165"/>
      <c r="N9" s="165"/>
      <c r="O9" s="165"/>
      <c r="P9" s="165"/>
      <c r="Q9" s="165"/>
      <c r="R9" s="8"/>
      <c r="S9" s="8"/>
      <c r="T9" s="2"/>
    </row>
    <row r="10" spans="2:24">
      <c r="B10" s="1"/>
      <c r="C10" s="4"/>
      <c r="D10" s="4" t="s">
        <v>7</v>
      </c>
      <c r="E10" s="4"/>
      <c r="F10" s="4"/>
      <c r="G10" s="4"/>
      <c r="H10" s="164"/>
      <c r="I10" s="165"/>
      <c r="J10" s="165"/>
      <c r="K10" s="165"/>
      <c r="L10" s="165"/>
      <c r="M10" s="165"/>
      <c r="N10" s="165"/>
      <c r="O10" s="165"/>
      <c r="P10" s="165"/>
      <c r="Q10" s="165"/>
      <c r="R10" s="8"/>
      <c r="S10" s="8"/>
      <c r="T10" s="2"/>
    </row>
    <row r="11" spans="2:24">
      <c r="B11" s="1"/>
      <c r="C11" s="4"/>
      <c r="D11" s="4" t="s">
        <v>8</v>
      </c>
      <c r="E11" s="4"/>
      <c r="F11" s="4"/>
      <c r="G11" s="4"/>
      <c r="H11" s="197"/>
      <c r="I11" s="198"/>
      <c r="J11" s="198"/>
      <c r="K11" s="198"/>
      <c r="L11" s="198"/>
      <c r="M11" s="25"/>
      <c r="N11" s="25"/>
      <c r="O11" s="25"/>
      <c r="P11" s="25"/>
      <c r="Q11" s="25"/>
      <c r="R11" s="8"/>
      <c r="S11" s="8"/>
      <c r="T11" s="2"/>
    </row>
    <row r="12" spans="2:24">
      <c r="B12" s="1"/>
      <c r="C12" s="4"/>
      <c r="D12" s="4" t="s">
        <v>3</v>
      </c>
      <c r="E12" s="4"/>
      <c r="F12" s="4"/>
      <c r="G12" s="4"/>
      <c r="H12" s="162"/>
      <c r="I12" s="163"/>
      <c r="J12" s="8"/>
      <c r="K12" s="8"/>
      <c r="L12" s="8"/>
      <c r="M12" s="8"/>
      <c r="N12" s="8"/>
      <c r="O12" s="8"/>
      <c r="P12" s="8"/>
      <c r="Q12" s="8"/>
      <c r="R12" s="8"/>
      <c r="S12" s="8"/>
      <c r="T12" s="2"/>
    </row>
    <row r="13" spans="2:24">
      <c r="B13" s="1"/>
      <c r="C13" s="4"/>
      <c r="D13" s="4"/>
      <c r="E13" s="4"/>
      <c r="F13" s="4"/>
      <c r="G13" s="4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2"/>
    </row>
    <row r="14" spans="2:24" ht="23.25" customHeight="1">
      <c r="B14" s="1"/>
      <c r="C14" s="4"/>
      <c r="D14" s="10" t="s">
        <v>11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</row>
    <row r="15" spans="2:24">
      <c r="B15" s="1"/>
      <c r="C15" s="4"/>
      <c r="D15" s="150" t="s">
        <v>63</v>
      </c>
      <c r="E15" s="154" t="s">
        <v>5</v>
      </c>
      <c r="F15" s="154"/>
      <c r="G15" s="154" t="s">
        <v>6</v>
      </c>
      <c r="H15" s="154"/>
      <c r="I15" s="154" t="s">
        <v>92</v>
      </c>
      <c r="J15" s="154"/>
      <c r="K15" s="154" t="s">
        <v>93</v>
      </c>
      <c r="L15" s="154"/>
      <c r="M15" s="154" t="s">
        <v>94</v>
      </c>
      <c r="N15" s="154"/>
      <c r="O15" s="153">
        <f>SUM(E21:N21)</f>
        <v>0</v>
      </c>
      <c r="P15" s="153"/>
      <c r="Q15" s="155"/>
      <c r="R15" s="155"/>
      <c r="S15" s="4"/>
      <c r="T15" s="1"/>
    </row>
    <row r="16" spans="2:24" ht="15.75" thickBot="1">
      <c r="B16" s="1"/>
      <c r="C16" s="4"/>
      <c r="D16" s="151"/>
      <c r="E16" s="11" t="s">
        <v>35</v>
      </c>
      <c r="F16" s="11" t="s">
        <v>36</v>
      </c>
      <c r="G16" s="11" t="s">
        <v>35</v>
      </c>
      <c r="H16" s="11" t="s">
        <v>36</v>
      </c>
      <c r="I16" s="11" t="s">
        <v>35</v>
      </c>
      <c r="J16" s="11" t="s">
        <v>36</v>
      </c>
      <c r="K16" s="11" t="s">
        <v>35</v>
      </c>
      <c r="L16" s="11" t="s">
        <v>36</v>
      </c>
      <c r="M16" s="126" t="s">
        <v>35</v>
      </c>
      <c r="N16" s="126" t="s">
        <v>36</v>
      </c>
      <c r="O16" s="153"/>
      <c r="P16" s="153"/>
      <c r="Q16" s="125"/>
      <c r="R16" s="125"/>
      <c r="S16" s="4"/>
      <c r="T16" s="1"/>
      <c r="U16" s="122"/>
    </row>
    <row r="17" spans="2:24">
      <c r="B17" s="1"/>
      <c r="C17" s="4"/>
      <c r="D17" s="12" t="s">
        <v>37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53"/>
      <c r="P17" s="153"/>
      <c r="Q17" s="131"/>
      <c r="R17" s="131"/>
      <c r="S17" s="4"/>
      <c r="T17" s="1"/>
      <c r="U17" s="122"/>
      <c r="V17" s="180" t="s">
        <v>85</v>
      </c>
      <c r="W17" s="181"/>
      <c r="X17" s="182"/>
    </row>
    <row r="18" spans="2:24" ht="16.5" customHeight="1">
      <c r="B18" s="1"/>
      <c r="C18" s="4"/>
      <c r="D18" s="132" t="s">
        <v>38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53"/>
      <c r="P18" s="153"/>
      <c r="Q18" s="131"/>
      <c r="R18" s="131"/>
      <c r="S18" s="4"/>
      <c r="T18" s="1"/>
      <c r="U18" s="122"/>
      <c r="V18" s="183"/>
      <c r="W18" s="184"/>
      <c r="X18" s="185"/>
    </row>
    <row r="19" spans="2:24">
      <c r="B19" s="1"/>
      <c r="C19" s="4"/>
      <c r="D19" s="12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3"/>
      <c r="P19" s="153"/>
      <c r="Q19" s="131"/>
      <c r="R19" s="131"/>
      <c r="S19" s="4"/>
      <c r="T19" s="1"/>
      <c r="U19" s="122"/>
      <c r="V19" s="141"/>
      <c r="W19" s="142"/>
      <c r="X19" s="143"/>
    </row>
    <row r="20" spans="2:24">
      <c r="B20" s="1"/>
      <c r="C20" s="4"/>
      <c r="D20" s="150" t="s">
        <v>40</v>
      </c>
      <c r="E20" s="27">
        <f>SUM(E17:E19)</f>
        <v>0</v>
      </c>
      <c r="F20" s="27">
        <f>SUM(F17:F19)</f>
        <v>0</v>
      </c>
      <c r="G20" s="27">
        <f t="shared" ref="G20:N20" si="0">SUM(G17:G19)</f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153"/>
      <c r="P20" s="153"/>
      <c r="Q20" s="130"/>
      <c r="R20" s="130"/>
      <c r="S20" s="4"/>
      <c r="T20" s="1"/>
      <c r="U20" s="122"/>
      <c r="V20" s="141"/>
      <c r="W20" s="142"/>
      <c r="X20" s="143"/>
    </row>
    <row r="21" spans="2:24">
      <c r="B21" s="1"/>
      <c r="C21" s="4"/>
      <c r="D21" s="151"/>
      <c r="E21" s="147">
        <f>E20+F20</f>
        <v>0</v>
      </c>
      <c r="F21" s="152"/>
      <c r="G21" s="147">
        <f>G20+H20</f>
        <v>0</v>
      </c>
      <c r="H21" s="152"/>
      <c r="I21" s="147">
        <f t="shared" ref="I21" si="1">I20+J20</f>
        <v>0</v>
      </c>
      <c r="J21" s="152"/>
      <c r="K21" s="147">
        <f t="shared" ref="K21" si="2">K20+L20</f>
        <v>0</v>
      </c>
      <c r="L21" s="152"/>
      <c r="M21" s="147">
        <f t="shared" ref="M21" si="3">M20+N20</f>
        <v>0</v>
      </c>
      <c r="N21" s="148"/>
      <c r="O21" s="153"/>
      <c r="P21" s="153"/>
      <c r="Q21" s="149"/>
      <c r="R21" s="149"/>
      <c r="S21" s="4"/>
      <c r="T21" s="1"/>
      <c r="U21" s="122"/>
      <c r="V21" s="141"/>
      <c r="W21" s="142"/>
      <c r="X21" s="143"/>
    </row>
    <row r="22" spans="2:24">
      <c r="B22" s="1"/>
      <c r="C22" s="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"/>
      <c r="T22" s="1"/>
      <c r="U22" s="122"/>
      <c r="V22" s="141"/>
      <c r="W22" s="142"/>
      <c r="X22" s="143"/>
    </row>
    <row r="23" spans="2:24">
      <c r="B23" s="1"/>
      <c r="C23" s="4"/>
      <c r="D23" s="15" t="s">
        <v>21</v>
      </c>
      <c r="E23" s="13"/>
      <c r="F23" s="13"/>
      <c r="G23" s="13"/>
      <c r="H23" s="13"/>
      <c r="I23" s="13"/>
      <c r="J23" s="13"/>
      <c r="K23" s="4"/>
      <c r="L23" s="195"/>
      <c r="M23" s="196"/>
      <c r="N23" s="196"/>
      <c r="O23" s="155"/>
      <c r="P23" s="155"/>
      <c r="Q23" s="155"/>
      <c r="R23" s="4"/>
      <c r="S23" s="4"/>
      <c r="T23" s="1"/>
      <c r="U23" s="122"/>
      <c r="V23" s="141"/>
      <c r="W23" s="142"/>
      <c r="X23" s="143"/>
    </row>
    <row r="24" spans="2:24">
      <c r="B24" s="1"/>
      <c r="C24" s="4"/>
      <c r="D24" s="4" t="s">
        <v>9</v>
      </c>
      <c r="E24" s="4"/>
      <c r="F24" s="4"/>
      <c r="G24" s="4"/>
      <c r="H24" s="4"/>
      <c r="I24" s="4"/>
      <c r="J24" s="4"/>
      <c r="K24" s="4"/>
      <c r="L24" s="167"/>
      <c r="M24" s="169"/>
      <c r="N24" s="169"/>
      <c r="O24" s="8"/>
      <c r="P24" s="194"/>
      <c r="Q24" s="194"/>
      <c r="R24" s="4"/>
      <c r="S24" s="4"/>
      <c r="T24" s="1"/>
      <c r="U24" s="122"/>
      <c r="V24" s="141"/>
      <c r="W24" s="142"/>
      <c r="X24" s="143"/>
    </row>
    <row r="25" spans="2:24">
      <c r="B25" s="1"/>
      <c r="C25" s="4"/>
      <c r="D25" s="4"/>
      <c r="E25" s="4"/>
      <c r="F25" s="4"/>
      <c r="G25" s="4"/>
      <c r="H25" s="4"/>
      <c r="I25" s="4"/>
      <c r="J25" s="4"/>
      <c r="K25" s="4"/>
      <c r="L25" s="9"/>
      <c r="M25" s="9"/>
      <c r="N25" s="9"/>
      <c r="O25" s="9"/>
      <c r="P25" s="9"/>
      <c r="Q25" s="9"/>
      <c r="R25" s="4"/>
      <c r="S25" s="4"/>
      <c r="T25" s="1"/>
      <c r="U25" s="122"/>
      <c r="V25" s="141"/>
      <c r="W25" s="142"/>
      <c r="X25" s="143"/>
    </row>
    <row r="26" spans="2:24">
      <c r="B26" s="1"/>
      <c r="C26" s="4"/>
      <c r="D26" s="10" t="s">
        <v>12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"/>
      <c r="U26" s="122"/>
      <c r="V26" s="141"/>
      <c r="W26" s="142"/>
      <c r="X26" s="143"/>
    </row>
    <row r="27" spans="2:24">
      <c r="B27" s="1"/>
      <c r="C27" s="4"/>
      <c r="D27" s="179" t="s">
        <v>13</v>
      </c>
      <c r="E27" s="179" t="s">
        <v>14</v>
      </c>
      <c r="F27" s="179"/>
      <c r="G27" s="179"/>
      <c r="H27" s="179"/>
      <c r="I27" s="179" t="s">
        <v>15</v>
      </c>
      <c r="J27" s="179"/>
      <c r="K27" s="179" t="s">
        <v>16</v>
      </c>
      <c r="L27" s="179"/>
      <c r="M27" s="178" t="s">
        <v>17</v>
      </c>
      <c r="N27" s="178"/>
      <c r="O27" s="178"/>
      <c r="P27" s="178" t="s">
        <v>18</v>
      </c>
      <c r="Q27" s="178"/>
      <c r="R27" s="178"/>
      <c r="S27" s="4"/>
      <c r="T27" s="1"/>
      <c r="U27" s="122"/>
      <c r="V27" s="141"/>
      <c r="W27" s="142"/>
      <c r="X27" s="143"/>
    </row>
    <row r="28" spans="2:24" ht="30.75" customHeight="1">
      <c r="B28" s="1"/>
      <c r="C28" s="4"/>
      <c r="D28" s="179"/>
      <c r="E28" s="179"/>
      <c r="F28" s="179"/>
      <c r="G28" s="179"/>
      <c r="H28" s="179"/>
      <c r="I28" s="179"/>
      <c r="J28" s="179"/>
      <c r="K28" s="179"/>
      <c r="L28" s="179"/>
      <c r="M28" s="178"/>
      <c r="N28" s="178"/>
      <c r="O28" s="178"/>
      <c r="P28" s="178"/>
      <c r="Q28" s="178"/>
      <c r="R28" s="178"/>
      <c r="S28" s="4"/>
      <c r="T28" s="1"/>
      <c r="U28" s="122"/>
      <c r="V28" s="141"/>
      <c r="W28" s="142"/>
      <c r="X28" s="143"/>
    </row>
    <row r="29" spans="2:24">
      <c r="B29" s="1"/>
      <c r="C29" s="4"/>
      <c r="D29" s="16">
        <v>1</v>
      </c>
      <c r="E29" s="164"/>
      <c r="F29" s="165"/>
      <c r="G29" s="165"/>
      <c r="H29" s="166"/>
      <c r="I29" s="167"/>
      <c r="J29" s="168"/>
      <c r="K29" s="167"/>
      <c r="L29" s="168"/>
      <c r="M29" s="167"/>
      <c r="N29" s="169"/>
      <c r="O29" s="168"/>
      <c r="P29" s="167"/>
      <c r="Q29" s="169"/>
      <c r="R29" s="169"/>
      <c r="S29" s="4"/>
      <c r="T29" s="1"/>
      <c r="U29" s="122"/>
      <c r="V29" s="141"/>
      <c r="W29" s="142"/>
      <c r="X29" s="143"/>
    </row>
    <row r="30" spans="2:24">
      <c r="B30" s="1"/>
      <c r="C30" s="4"/>
      <c r="D30" s="16">
        <v>2</v>
      </c>
      <c r="E30" s="164"/>
      <c r="F30" s="165"/>
      <c r="G30" s="165"/>
      <c r="H30" s="166"/>
      <c r="I30" s="167"/>
      <c r="J30" s="168"/>
      <c r="K30" s="167"/>
      <c r="L30" s="168"/>
      <c r="M30" s="167"/>
      <c r="N30" s="169"/>
      <c r="O30" s="168"/>
      <c r="P30" s="167"/>
      <c r="Q30" s="169"/>
      <c r="R30" s="169"/>
      <c r="S30" s="4"/>
      <c r="T30" s="1"/>
      <c r="U30" s="122"/>
      <c r="V30" s="141"/>
      <c r="W30" s="142"/>
      <c r="X30" s="143"/>
    </row>
    <row r="31" spans="2:24">
      <c r="B31" s="1"/>
      <c r="C31" s="4"/>
      <c r="D31" s="16">
        <v>3</v>
      </c>
      <c r="E31" s="164"/>
      <c r="F31" s="165"/>
      <c r="G31" s="165"/>
      <c r="H31" s="166"/>
      <c r="I31" s="167"/>
      <c r="J31" s="168"/>
      <c r="K31" s="167"/>
      <c r="L31" s="168"/>
      <c r="M31" s="167"/>
      <c r="N31" s="169"/>
      <c r="O31" s="168"/>
      <c r="P31" s="167"/>
      <c r="Q31" s="169"/>
      <c r="R31" s="169"/>
      <c r="S31" s="4"/>
      <c r="T31" s="1"/>
      <c r="U31" s="122"/>
      <c r="V31" s="141"/>
      <c r="W31" s="142"/>
      <c r="X31" s="143"/>
    </row>
    <row r="32" spans="2:24">
      <c r="B32" s="1"/>
      <c r="C32" s="4"/>
      <c r="D32" s="16">
        <v>4</v>
      </c>
      <c r="E32" s="164"/>
      <c r="F32" s="165"/>
      <c r="G32" s="165"/>
      <c r="H32" s="166"/>
      <c r="I32" s="167"/>
      <c r="J32" s="168"/>
      <c r="K32" s="167"/>
      <c r="L32" s="168"/>
      <c r="M32" s="167"/>
      <c r="N32" s="169"/>
      <c r="O32" s="168"/>
      <c r="P32" s="167"/>
      <c r="Q32" s="169"/>
      <c r="R32" s="169"/>
      <c r="S32" s="4"/>
      <c r="T32" s="1"/>
      <c r="U32" s="122"/>
      <c r="V32" s="141"/>
      <c r="W32" s="142"/>
      <c r="X32" s="143"/>
    </row>
    <row r="33" spans="2:24">
      <c r="B33" s="1"/>
      <c r="C33" s="4"/>
      <c r="D33" s="16">
        <v>5</v>
      </c>
      <c r="E33" s="164"/>
      <c r="F33" s="165"/>
      <c r="G33" s="165"/>
      <c r="H33" s="166"/>
      <c r="I33" s="167"/>
      <c r="J33" s="168"/>
      <c r="K33" s="167"/>
      <c r="L33" s="168"/>
      <c r="M33" s="167"/>
      <c r="N33" s="169"/>
      <c r="O33" s="168"/>
      <c r="P33" s="167"/>
      <c r="Q33" s="169"/>
      <c r="R33" s="169"/>
      <c r="S33" s="4"/>
      <c r="T33" s="1"/>
      <c r="U33" s="122"/>
      <c r="V33" s="141"/>
      <c r="W33" s="142"/>
      <c r="X33" s="143"/>
    </row>
    <row r="34" spans="2:24">
      <c r="B34" s="1"/>
      <c r="C34" s="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"/>
      <c r="T34" s="1"/>
      <c r="U34" s="122"/>
      <c r="V34" s="141"/>
      <c r="W34" s="142"/>
      <c r="X34" s="143"/>
    </row>
    <row r="35" spans="2:24">
      <c r="B35" s="1"/>
      <c r="C35" s="4"/>
      <c r="D35" s="10" t="s">
        <v>19</v>
      </c>
      <c r="E35" s="10"/>
      <c r="F35" s="10"/>
      <c r="G35" s="10"/>
      <c r="H35" s="10"/>
      <c r="I35" s="10"/>
      <c r="J35" s="10"/>
      <c r="K35" s="10"/>
      <c r="L35" s="155"/>
      <c r="M35" s="155"/>
      <c r="N35" s="155"/>
      <c r="O35" s="155"/>
      <c r="P35" s="155"/>
      <c r="Q35" s="155"/>
      <c r="R35" s="4"/>
      <c r="S35" s="4"/>
      <c r="T35" s="1"/>
      <c r="U35" s="122"/>
      <c r="V35" s="141"/>
      <c r="W35" s="142"/>
      <c r="X35" s="143"/>
    </row>
    <row r="36" spans="2:24">
      <c r="B36" s="1"/>
      <c r="C36" s="4"/>
      <c r="D36" s="4" t="s">
        <v>20</v>
      </c>
      <c r="E36" s="4"/>
      <c r="F36" s="4"/>
      <c r="G36" s="4"/>
      <c r="H36" s="4"/>
      <c r="I36" s="4"/>
      <c r="J36" s="4"/>
      <c r="K36" s="4"/>
      <c r="L36" s="173"/>
      <c r="M36" s="174"/>
      <c r="N36" s="174"/>
      <c r="O36" s="177"/>
      <c r="P36" s="177"/>
      <c r="Q36" s="177"/>
      <c r="R36" s="4"/>
      <c r="S36" s="4"/>
      <c r="T36" s="1"/>
      <c r="U36" s="122"/>
      <c r="V36" s="141"/>
      <c r="W36" s="142"/>
      <c r="X36" s="143"/>
    </row>
    <row r="37" spans="2:24">
      <c r="B37" s="1"/>
      <c r="C37" s="4"/>
      <c r="D37" s="4" t="s">
        <v>22</v>
      </c>
      <c r="E37" s="4"/>
      <c r="F37" s="4"/>
      <c r="G37" s="4"/>
      <c r="H37" s="4"/>
      <c r="I37" s="4"/>
      <c r="J37" s="4"/>
      <c r="K37" s="4"/>
      <c r="L37" s="175"/>
      <c r="M37" s="176"/>
      <c r="N37" s="176"/>
      <c r="O37" s="177"/>
      <c r="P37" s="177"/>
      <c r="Q37" s="177"/>
      <c r="R37" s="4"/>
      <c r="S37" s="4"/>
      <c r="T37" s="1"/>
      <c r="U37" s="122"/>
      <c r="V37" s="141"/>
      <c r="W37" s="142"/>
      <c r="X37" s="143"/>
    </row>
    <row r="38" spans="2:24">
      <c r="B38" s="1"/>
      <c r="C38" s="4"/>
      <c r="D38" s="4"/>
      <c r="E38" s="4"/>
      <c r="F38" s="4"/>
      <c r="G38" s="4"/>
      <c r="H38" s="4"/>
      <c r="I38" s="4"/>
      <c r="J38" s="4"/>
      <c r="K38" s="4"/>
      <c r="L38" s="108"/>
      <c r="M38" s="108"/>
      <c r="N38" s="108"/>
      <c r="O38" s="108"/>
      <c r="P38" s="108"/>
      <c r="Q38" s="108"/>
      <c r="R38" s="4"/>
      <c r="S38" s="4"/>
      <c r="T38" s="1"/>
      <c r="U38" s="122"/>
      <c r="V38" s="141"/>
      <c r="W38" s="142"/>
      <c r="X38" s="143"/>
    </row>
    <row r="39" spans="2:24">
      <c r="B39" s="1"/>
      <c r="C39" s="4"/>
      <c r="D39" s="24" t="s">
        <v>70</v>
      </c>
      <c r="E39" s="4"/>
      <c r="F39" s="4"/>
      <c r="G39" s="4"/>
      <c r="H39" s="4"/>
      <c r="I39" s="4"/>
      <c r="J39" s="4"/>
      <c r="K39" s="4"/>
      <c r="L39" s="108"/>
      <c r="M39" s="108"/>
      <c r="N39" s="108"/>
      <c r="O39" s="108"/>
      <c r="P39" s="108"/>
      <c r="Q39" s="109"/>
      <c r="R39" s="4"/>
      <c r="S39" s="4"/>
      <c r="T39" s="1"/>
      <c r="U39" s="122"/>
      <c r="V39" s="141"/>
      <c r="W39" s="142"/>
      <c r="X39" s="143"/>
    </row>
    <row r="40" spans="2:24">
      <c r="B40" s="1"/>
      <c r="C40" s="4"/>
      <c r="D40" s="4"/>
      <c r="E40" s="4"/>
      <c r="F40" s="4"/>
      <c r="G40" s="4"/>
      <c r="H40" s="4"/>
      <c r="I40" s="4"/>
      <c r="J40" s="4"/>
      <c r="K40" s="4"/>
      <c r="L40" s="9"/>
      <c r="M40" s="9"/>
      <c r="N40" s="9"/>
      <c r="O40" s="9"/>
      <c r="P40" s="9"/>
      <c r="Q40" s="9"/>
      <c r="R40" s="4"/>
      <c r="S40" s="4"/>
      <c r="T40" s="1"/>
      <c r="U40" s="122"/>
      <c r="V40" s="141"/>
      <c r="W40" s="142"/>
      <c r="X40" s="143"/>
    </row>
    <row r="41" spans="2:24">
      <c r="B41" s="1"/>
      <c r="C41" s="4"/>
      <c r="D41" s="10" t="s">
        <v>25</v>
      </c>
      <c r="E41" s="10"/>
      <c r="F41" s="10"/>
      <c r="G41" s="10"/>
      <c r="H41" s="10"/>
      <c r="I41" s="10"/>
      <c r="J41" s="10"/>
      <c r="K41" s="10"/>
      <c r="L41" s="155"/>
      <c r="M41" s="155"/>
      <c r="N41" s="155"/>
      <c r="O41" s="155"/>
      <c r="P41" s="155"/>
      <c r="Q41" s="155"/>
      <c r="R41" s="4"/>
      <c r="S41" s="4"/>
      <c r="T41" s="1"/>
      <c r="U41" s="122"/>
      <c r="V41" s="141"/>
      <c r="W41" s="142"/>
      <c r="X41" s="143"/>
    </row>
    <row r="42" spans="2:24" ht="15.75" thickBot="1">
      <c r="B42" s="1"/>
      <c r="C42" s="4"/>
      <c r="D42" s="4" t="s">
        <v>4</v>
      </c>
      <c r="E42" s="4"/>
      <c r="F42" s="4"/>
      <c r="G42" s="4"/>
      <c r="H42" s="4"/>
      <c r="I42" s="4"/>
      <c r="J42" s="4"/>
      <c r="K42" s="4"/>
      <c r="L42" s="170"/>
      <c r="M42" s="171"/>
      <c r="N42" s="171"/>
      <c r="O42" s="172"/>
      <c r="P42" s="172"/>
      <c r="Q42" s="172"/>
      <c r="R42" s="4"/>
      <c r="S42" s="4"/>
      <c r="T42" s="1"/>
      <c r="U42" s="122"/>
      <c r="V42" s="144"/>
      <c r="W42" s="145"/>
      <c r="X42" s="146"/>
    </row>
    <row r="43" spans="2:24">
      <c r="B43" s="1"/>
      <c r="C43" s="4"/>
      <c r="D43" s="4" t="s">
        <v>42</v>
      </c>
      <c r="E43" s="4"/>
      <c r="F43" s="4"/>
      <c r="G43" s="4"/>
      <c r="H43" s="4"/>
      <c r="I43" s="4"/>
      <c r="J43" s="4"/>
      <c r="K43" s="4"/>
      <c r="L43" s="170"/>
      <c r="M43" s="171"/>
      <c r="N43" s="171"/>
      <c r="O43" s="172"/>
      <c r="P43" s="172"/>
      <c r="Q43" s="172"/>
      <c r="R43" s="4"/>
      <c r="S43" s="4"/>
      <c r="T43" s="1"/>
      <c r="U43" s="122"/>
    </row>
    <row r="44" spans="2:24">
      <c r="B44" s="1"/>
      <c r="C44" s="4"/>
      <c r="D44" s="120" t="s">
        <v>73</v>
      </c>
      <c r="E44" s="4"/>
      <c r="F44" s="4"/>
      <c r="G44" s="4"/>
      <c r="H44" s="4"/>
      <c r="I44" s="4"/>
      <c r="J44" s="4"/>
      <c r="K44" s="4"/>
      <c r="L44" s="119"/>
      <c r="M44" s="119"/>
      <c r="N44" s="119"/>
      <c r="O44" s="119"/>
      <c r="P44" s="119"/>
      <c r="Q44" s="119"/>
      <c r="R44" s="4"/>
      <c r="S44" s="4"/>
      <c r="T44" s="1"/>
      <c r="U44" s="122"/>
    </row>
    <row r="45" spans="2:24">
      <c r="B45" s="1"/>
      <c r="C45" s="4"/>
      <c r="D45" s="4"/>
      <c r="E45" s="4"/>
      <c r="F45" s="4"/>
      <c r="G45" s="4"/>
      <c r="H45" s="4"/>
      <c r="I45" s="4"/>
      <c r="J45" s="4"/>
      <c r="K45" s="4"/>
      <c r="L45" s="9"/>
      <c r="M45" s="9"/>
      <c r="N45" s="9"/>
      <c r="O45" s="9"/>
      <c r="P45" s="9"/>
      <c r="Q45" s="9"/>
      <c r="R45" s="4"/>
      <c r="S45" s="4"/>
      <c r="T45" s="1"/>
      <c r="U45" s="122"/>
    </row>
    <row r="46" spans="2:24">
      <c r="B46" s="1"/>
      <c r="C46" s="4"/>
      <c r="D46" s="10" t="s">
        <v>26</v>
      </c>
      <c r="E46" s="10"/>
      <c r="F46" s="10"/>
      <c r="G46" s="10"/>
      <c r="H46" s="10"/>
      <c r="I46" s="10"/>
      <c r="J46" s="4"/>
      <c r="K46" s="113"/>
      <c r="L46" s="4"/>
      <c r="M46" s="4"/>
      <c r="N46" s="4"/>
      <c r="O46" s="4"/>
      <c r="P46" s="4"/>
      <c r="Q46" s="4"/>
      <c r="R46" s="4"/>
      <c r="S46" s="4"/>
      <c r="T46" s="1"/>
      <c r="U46" s="122"/>
    </row>
    <row r="47" spans="2:24">
      <c r="B47" s="1"/>
      <c r="C47" s="4"/>
      <c r="D47" s="11" t="s">
        <v>13</v>
      </c>
      <c r="E47" s="157" t="s">
        <v>14</v>
      </c>
      <c r="F47" s="158"/>
      <c r="G47" s="158"/>
      <c r="H47" s="158"/>
      <c r="I47" s="159"/>
      <c r="J47" s="157" t="s">
        <v>27</v>
      </c>
      <c r="K47" s="158"/>
      <c r="L47" s="158"/>
      <c r="M47" s="158"/>
      <c r="N47" s="158"/>
      <c r="O47" s="159"/>
      <c r="P47" s="4"/>
      <c r="Q47" s="4"/>
      <c r="R47" s="4"/>
      <c r="S47" s="4"/>
      <c r="T47" s="1"/>
      <c r="U47" s="122"/>
    </row>
    <row r="48" spans="2:24">
      <c r="B48" s="1"/>
      <c r="C48" s="4"/>
      <c r="D48" s="16">
        <v>1</v>
      </c>
      <c r="E48" s="22" t="s">
        <v>28</v>
      </c>
      <c r="F48" s="18"/>
      <c r="G48" s="18"/>
      <c r="H48" s="18"/>
      <c r="I48" s="19"/>
      <c r="J48" s="167"/>
      <c r="K48" s="169"/>
      <c r="L48" s="169"/>
      <c r="M48" s="169"/>
      <c r="N48" s="169"/>
      <c r="O48" s="169"/>
      <c r="P48" s="4"/>
      <c r="Q48" s="4"/>
      <c r="R48" s="4"/>
      <c r="S48" s="4"/>
      <c r="T48" s="1"/>
      <c r="U48" s="122"/>
    </row>
    <row r="49" spans="2:20">
      <c r="B49" s="1"/>
      <c r="C49" s="4"/>
      <c r="D49" s="16">
        <v>2</v>
      </c>
      <c r="E49" s="22" t="s">
        <v>29</v>
      </c>
      <c r="F49" s="18"/>
      <c r="G49" s="18"/>
      <c r="H49" s="18"/>
      <c r="I49" s="19"/>
      <c r="J49" s="167"/>
      <c r="K49" s="169"/>
      <c r="L49" s="169"/>
      <c r="M49" s="169"/>
      <c r="N49" s="169"/>
      <c r="O49" s="169"/>
      <c r="P49" s="4"/>
      <c r="Q49" s="4"/>
      <c r="R49" s="4"/>
      <c r="S49" s="4"/>
      <c r="T49" s="1"/>
    </row>
    <row r="50" spans="2:20">
      <c r="B50" s="1"/>
      <c r="C50" s="4"/>
      <c r="D50" s="16">
        <v>3</v>
      </c>
      <c r="E50" s="22" t="s">
        <v>30</v>
      </c>
      <c r="F50" s="18"/>
      <c r="G50" s="18"/>
      <c r="H50" s="18"/>
      <c r="I50" s="19"/>
      <c r="J50" s="167"/>
      <c r="K50" s="169"/>
      <c r="L50" s="169"/>
      <c r="M50" s="169"/>
      <c r="N50" s="169"/>
      <c r="O50" s="169"/>
      <c r="P50" s="4"/>
      <c r="Q50" s="4"/>
      <c r="R50" s="4"/>
      <c r="S50" s="4"/>
      <c r="T50" s="1"/>
    </row>
    <row r="51" spans="2:20">
      <c r="B51" s="1"/>
      <c r="C51" s="4"/>
      <c r="D51" s="20">
        <v>4</v>
      </c>
      <c r="E51" s="23" t="s">
        <v>31</v>
      </c>
      <c r="F51" s="21"/>
      <c r="G51" s="21"/>
      <c r="H51" s="21"/>
      <c r="I51" s="21"/>
      <c r="J51" s="167"/>
      <c r="K51" s="169"/>
      <c r="L51" s="169"/>
      <c r="M51" s="169"/>
      <c r="N51" s="169"/>
      <c r="O51" s="169"/>
      <c r="P51" s="4"/>
      <c r="Q51" s="4"/>
      <c r="R51" s="4"/>
      <c r="S51" s="4"/>
      <c r="T51" s="1"/>
    </row>
    <row r="52" spans="2:20">
      <c r="B52" s="1"/>
      <c r="C52" s="4"/>
      <c r="D52" s="4"/>
      <c r="E52" s="4"/>
      <c r="F52" s="4"/>
      <c r="G52" s="4"/>
      <c r="H52" s="4"/>
      <c r="I52" s="4"/>
      <c r="J52" s="9"/>
      <c r="K52" s="9"/>
      <c r="L52" s="9"/>
      <c r="M52" s="9"/>
      <c r="N52" s="9"/>
      <c r="O52" s="9"/>
      <c r="P52" s="4"/>
      <c r="Q52" s="4"/>
      <c r="R52" s="4"/>
      <c r="S52" s="4"/>
      <c r="T52" s="1"/>
    </row>
    <row r="53" spans="2:20">
      <c r="B53" s="1"/>
      <c r="C53" s="4"/>
      <c r="D53" s="24" t="s">
        <v>32</v>
      </c>
      <c r="E53" s="4"/>
      <c r="F53" s="4"/>
      <c r="G53" s="4"/>
      <c r="H53" s="4"/>
      <c r="I53" s="4"/>
      <c r="J53" s="167"/>
      <c r="K53" s="169"/>
      <c r="L53" s="4"/>
      <c r="M53" s="4"/>
      <c r="N53" s="4"/>
      <c r="O53" s="4"/>
      <c r="P53" s="4"/>
      <c r="Q53" s="4"/>
      <c r="R53" s="4"/>
      <c r="S53" s="4"/>
      <c r="T53" s="1"/>
    </row>
    <row r="54" spans="2:20">
      <c r="B54" s="1"/>
      <c r="C54" s="4"/>
      <c r="D54" s="24"/>
      <c r="E54" s="4"/>
      <c r="F54" s="4"/>
      <c r="G54" s="4"/>
      <c r="H54" s="4"/>
      <c r="I54" s="4"/>
      <c r="J54" s="9"/>
      <c r="K54" s="9"/>
      <c r="L54" s="4"/>
      <c r="M54" s="4"/>
      <c r="N54" s="4"/>
      <c r="O54" s="4"/>
      <c r="P54" s="4"/>
      <c r="Q54" s="4"/>
      <c r="R54" s="4"/>
      <c r="S54" s="4"/>
      <c r="T54" s="1"/>
    </row>
    <row r="55" spans="2:20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8" spans="2:20">
      <c r="C58" s="124" t="s">
        <v>90</v>
      </c>
    </row>
    <row r="59" spans="2:20">
      <c r="C59" s="3" t="s">
        <v>86</v>
      </c>
    </row>
    <row r="60" spans="2:20">
      <c r="C60" s="3" t="s">
        <v>87</v>
      </c>
    </row>
    <row r="61" spans="2:20">
      <c r="C61" s="3" t="s">
        <v>88</v>
      </c>
    </row>
    <row r="62" spans="2:20">
      <c r="C62" s="3" t="s">
        <v>89</v>
      </c>
    </row>
    <row r="63" spans="2:20">
      <c r="C63" s="3" t="s">
        <v>111</v>
      </c>
    </row>
  </sheetData>
  <sheetProtection password="CC2D" sheet="1" objects="1" scenarios="1"/>
  <protectedRanges>
    <protectedRange sqref="H6:Q12" name="Title"/>
    <protectedRange sqref="E17:R19" name="Roll"/>
    <protectedRange sqref="L24:O24" name="Meals Availed"/>
    <protectedRange sqref="E29:R33" name="cook helpers"/>
    <protectedRange sqref="L36:Q37 Q39" name="cookingcost"/>
    <protectedRange sqref="L42:N43" name="FoodGrains"/>
    <protectedRange sqref="K46 J48:O51 J53 J53:L53" name="Inspection"/>
  </protectedRanges>
  <customSheetViews>
    <customSheetView guid="{57229A84-3C5E-484D-9FF2-46A5D3BA2856}" showPageBreaks="1" view="pageLayout">
      <selection activeCell="G15" sqref="G15"/>
      <pageMargins left="0.70866141732283472" right="0.31496062992125984" top="0.35433070866141736" bottom="0.35433070866141736" header="0.31496062992125984" footer="0.31496062992125984"/>
      <pageSetup paperSize="9" orientation="portrait" verticalDpi="0" r:id="rId1"/>
    </customSheetView>
  </customSheetViews>
  <mergeCells count="80">
    <mergeCell ref="V17:X18"/>
    <mergeCell ref="V2:X3"/>
    <mergeCell ref="D2:S2"/>
    <mergeCell ref="D3:S3"/>
    <mergeCell ref="P24:Q24"/>
    <mergeCell ref="H9:Q9"/>
    <mergeCell ref="H10:Q10"/>
    <mergeCell ref="L23:N23"/>
    <mergeCell ref="O23:Q23"/>
    <mergeCell ref="D15:D16"/>
    <mergeCell ref="H11:L11"/>
    <mergeCell ref="L24:N24"/>
    <mergeCell ref="E15:F15"/>
    <mergeCell ref="G15:H15"/>
    <mergeCell ref="I15:J15"/>
    <mergeCell ref="K15:L15"/>
    <mergeCell ref="D27:D28"/>
    <mergeCell ref="E27:H28"/>
    <mergeCell ref="I27:J28"/>
    <mergeCell ref="K27:L28"/>
    <mergeCell ref="M27:O28"/>
    <mergeCell ref="P27:R28"/>
    <mergeCell ref="K30:L30"/>
    <mergeCell ref="P29:R29"/>
    <mergeCell ref="M29:O29"/>
    <mergeCell ref="M30:O30"/>
    <mergeCell ref="K29:L29"/>
    <mergeCell ref="K31:L31"/>
    <mergeCell ref="K32:L32"/>
    <mergeCell ref="K33:L33"/>
    <mergeCell ref="M31:O31"/>
    <mergeCell ref="M32:O32"/>
    <mergeCell ref="M33:O33"/>
    <mergeCell ref="L43:N43"/>
    <mergeCell ref="O43:Q43"/>
    <mergeCell ref="L36:N36"/>
    <mergeCell ref="L37:N37"/>
    <mergeCell ref="O36:Q36"/>
    <mergeCell ref="O37:Q37"/>
    <mergeCell ref="H8:K8"/>
    <mergeCell ref="J51:O51"/>
    <mergeCell ref="J53:K53"/>
    <mergeCell ref="Q15:R15"/>
    <mergeCell ref="P32:R32"/>
    <mergeCell ref="P33:R33"/>
    <mergeCell ref="J48:O48"/>
    <mergeCell ref="J49:O49"/>
    <mergeCell ref="J50:O50"/>
    <mergeCell ref="L42:N42"/>
    <mergeCell ref="O42:Q42"/>
    <mergeCell ref="P30:R30"/>
    <mergeCell ref="P31:R31"/>
    <mergeCell ref="L35:N35"/>
    <mergeCell ref="L41:N41"/>
    <mergeCell ref="O41:Q41"/>
    <mergeCell ref="O35:Q35"/>
    <mergeCell ref="C4:S4"/>
    <mergeCell ref="E47:I47"/>
    <mergeCell ref="J47:O47"/>
    <mergeCell ref="H7:I7"/>
    <mergeCell ref="H12:I12"/>
    <mergeCell ref="E29:H29"/>
    <mergeCell ref="E30:H30"/>
    <mergeCell ref="E31:H31"/>
    <mergeCell ref="E32:H32"/>
    <mergeCell ref="E33:H33"/>
    <mergeCell ref="I29:J29"/>
    <mergeCell ref="I30:J30"/>
    <mergeCell ref="I31:J31"/>
    <mergeCell ref="I32:J32"/>
    <mergeCell ref="I33:J33"/>
    <mergeCell ref="M21:N21"/>
    <mergeCell ref="Q21:R21"/>
    <mergeCell ref="D20:D21"/>
    <mergeCell ref="E21:F21"/>
    <mergeCell ref="G21:H21"/>
    <mergeCell ref="I21:J21"/>
    <mergeCell ref="K21:L21"/>
    <mergeCell ref="O15:P21"/>
    <mergeCell ref="M15:N15"/>
  </mergeCells>
  <dataValidations count="10">
    <dataValidation type="list" allowBlank="1" showInputMessage="1" showErrorMessage="1" sqref="J53:J54">
      <formula1>"0,1,2, 3,,4,5,6,7,8,9,10"</formula1>
    </dataValidation>
    <dataValidation type="list" allowBlank="1" showInputMessage="1" showErrorMessage="1" sqref="L46">
      <formula1>"Yes, No"</formula1>
    </dataValidation>
    <dataValidation type="list" allowBlank="1" showInputMessage="1" showErrorMessage="1" sqref="J48:O51">
      <formula1>"0,1,2,3,4,5,6,7,8,9,10"</formula1>
    </dataValidation>
    <dataValidation type="list" allowBlank="1" showInputMessage="1" showErrorMessage="1" sqref="K46 Q39">
      <formula1>"Yes,No"</formula1>
    </dataValidation>
    <dataValidation type="list" allowBlank="1" showInputMessage="1" showErrorMessage="1" sqref="I29:J33">
      <formula1>"Male,Female"</formula1>
    </dataValidation>
    <dataValidation type="list" allowBlank="1" showInputMessage="1" showErrorMessage="1" sqref="M29:O33">
      <formula1>"Bank,Cash"</formula1>
    </dataValidation>
    <dataValidation type="list" allowBlank="1" showInputMessage="1" showErrorMessage="1" sqref="H6">
      <formula1>"1,2,3,4,5,6,7,8,9,10,11,12"</formula1>
    </dataValidation>
    <dataValidation type="list" allowBlank="1" showInputMessage="1" showErrorMessage="1" sqref="H7:I7">
      <formula1>"2013,2014,2015,2016,2017,2018,2019,2020,2021,2022,2023,2024,2025,2026,2027,2028,2029,2030,2031,2032,2033,2034,2035,2036,2037,2038,2039,2040,2041,2042,2043,2044,2045,2046,2047,2048,2049,2050"</formula1>
    </dataValidation>
    <dataValidation type="list" allowBlank="1" showInputMessage="1" showErrorMessage="1" sqref="H11">
      <formula1>"Adilabad, Ananthapur,East Godavari,Chittor,Guntur,Hyderabad,Kadapa,Karimnagar,Khammam,Krishna,Kurnool,Mahaboobnagar,Medak,Nalgonda,Nellore,Nizamabad,Ongole,Rangareddy,Srikakulam,Vishakapatnam,Vizianagram,Warangal,West Godavari"</formula1>
    </dataValidation>
    <dataValidation type="list" allowBlank="1" showInputMessage="1" showErrorMessage="1" sqref="L24:N24">
      <formula1>"1,2,3,4,5,6,7,8,9,10,11,12,13,14,15,16,17,18,19,20,21,22,23,24,25,26,27,28,29,30,31"</formula1>
    </dataValidation>
  </dataValidations>
  <hyperlinks>
    <hyperlink ref="D2" r:id="rId2"/>
  </hyperlinks>
  <pageMargins left="0" right="0" top="0" bottom="0" header="0.31496062992125984" footer="0.31496062992125984"/>
  <pageSetup paperSize="9" orientation="portrait" verticalDpi="0" r:id="rId3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N16" sqref="N16"/>
    </sheetView>
  </sheetViews>
  <sheetFormatPr defaultRowHeight="15"/>
  <cols>
    <col min="1" max="1" width="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0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6.25">
      <c r="A4" s="243" t="s">
        <v>106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9.5" customHeight="1">
      <c r="A5" s="82" t="s">
        <v>13</v>
      </c>
      <c r="B5" s="258" t="s">
        <v>43</v>
      </c>
      <c r="C5" s="258"/>
      <c r="D5" s="258"/>
      <c r="E5" s="82" t="s">
        <v>11</v>
      </c>
      <c r="F5" s="82" t="s">
        <v>45</v>
      </c>
      <c r="G5" s="76" t="s">
        <v>57</v>
      </c>
      <c r="H5" s="83" t="s">
        <v>58</v>
      </c>
      <c r="I5" s="76" t="s">
        <v>51</v>
      </c>
      <c r="J5" s="76" t="s">
        <v>59</v>
      </c>
    </row>
    <row r="6" spans="1:10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IF(A6="","",DayRec!BC6)</f>
        <v/>
      </c>
      <c r="F6" s="58">
        <f>DayRec!BC9</f>
        <v>0</v>
      </c>
      <c r="G6" s="58">
        <f>DayRec!BG9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0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IF(A7="","",DayRec!BC6)</f>
        <v/>
      </c>
      <c r="F7" s="58">
        <f>DayRec!BC10</f>
        <v>0</v>
      </c>
      <c r="G7" s="58">
        <f>DayRec!BG10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0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IF(A8="","",DayRec!BC6)</f>
        <v/>
      </c>
      <c r="F8" s="58">
        <f>DayRec!BC11</f>
        <v>0</v>
      </c>
      <c r="G8" s="58">
        <f>DayRec!BG11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0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IF(A9="","",DayRec!BC6)</f>
        <v/>
      </c>
      <c r="F9" s="58">
        <f>DayRec!BC12</f>
        <v>0</v>
      </c>
      <c r="G9" s="58">
        <f>DayRec!BG12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0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IF(A10="","",DayRec!BC6)</f>
        <v/>
      </c>
      <c r="F10" s="58">
        <f>DayRec!BC13</f>
        <v>0</v>
      </c>
      <c r="G10" s="58">
        <f>DayRec!BG13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0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IF(A11="","",DayRec!BC6)</f>
        <v/>
      </c>
      <c r="F11" s="58">
        <f>DayRec!BC14</f>
        <v>0</v>
      </c>
      <c r="G11" s="58">
        <f>DayRec!BG14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0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IF(A12="","",DayRec!BC6)</f>
        <v/>
      </c>
      <c r="F12" s="58">
        <f>DayRec!BC15</f>
        <v>0</v>
      </c>
      <c r="G12" s="58">
        <f>DayRec!BG15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0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IF(A13="","",DayRec!BC6)</f>
        <v/>
      </c>
      <c r="F13" s="58">
        <f>DayRec!BC16</f>
        <v>0</v>
      </c>
      <c r="G13" s="58">
        <f>DayRec!BG16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0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IF(A14="","",DayRec!BC6)</f>
        <v/>
      </c>
      <c r="F14" s="58">
        <f>DayRec!BC17</f>
        <v>0</v>
      </c>
      <c r="G14" s="58">
        <f>DayRec!BG17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0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IF(A15="","",DayRec!BC6)</f>
        <v/>
      </c>
      <c r="F15" s="58">
        <f>DayRec!BC18</f>
        <v>0</v>
      </c>
      <c r="G15" s="58">
        <f>DayRec!BG18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0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IF(A16="","",DayRec!BC6)</f>
        <v/>
      </c>
      <c r="F16" s="58">
        <f>DayRec!BC19</f>
        <v>0</v>
      </c>
      <c r="G16" s="58">
        <f>DayRec!BG19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IF(A17="","",DayRec!BC6)</f>
        <v/>
      </c>
      <c r="F17" s="58">
        <f>DayRec!BC20</f>
        <v>0</v>
      </c>
      <c r="G17" s="58">
        <f>DayRec!BG20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IF(A18="","",DayRec!BC6)</f>
        <v/>
      </c>
      <c r="F18" s="58">
        <f>DayRec!BC21</f>
        <v>0</v>
      </c>
      <c r="G18" s="58">
        <f>DayRec!BG21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IF(A19="","",DayRec!BC6)</f>
        <v/>
      </c>
      <c r="F19" s="58">
        <f>DayRec!BC22</f>
        <v>0</v>
      </c>
      <c r="G19" s="58">
        <f>DayRec!BG22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IF(A20="","",DayRec!BC6)</f>
        <v/>
      </c>
      <c r="F20" s="58">
        <f>DayRec!BC23</f>
        <v>0</v>
      </c>
      <c r="G20" s="58">
        <f>DayRec!BG23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IF(A21="","",DayRec!BC6)</f>
        <v/>
      </c>
      <c r="F21" s="58">
        <f>DayRec!BC24</f>
        <v>0</v>
      </c>
      <c r="G21" s="58">
        <f>DayRec!BG24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IF(A22="","",DayRec!BC6)</f>
        <v/>
      </c>
      <c r="F22" s="58">
        <f>DayRec!BC25</f>
        <v>0</v>
      </c>
      <c r="G22" s="58">
        <f>DayRec!BG25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IF(A23="","",DayRec!BC6)</f>
        <v/>
      </c>
      <c r="F23" s="58">
        <f>DayRec!BC26</f>
        <v>0</v>
      </c>
      <c r="G23" s="58">
        <f>DayRec!BG26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IF(A24="","",DayRec!BC6)</f>
        <v/>
      </c>
      <c r="F24" s="58">
        <f>DayRec!BC27</f>
        <v>0</v>
      </c>
      <c r="G24" s="58">
        <f>DayRec!BG27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IF(A25="","",DayRec!BC6)</f>
        <v/>
      </c>
      <c r="F25" s="58">
        <f>DayRec!BC28</f>
        <v>0</v>
      </c>
      <c r="G25" s="58">
        <f>DayRec!BG28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IF(A26="","",DayRec!BC6)</f>
        <v/>
      </c>
      <c r="F26" s="58">
        <f>DayRec!BC29</f>
        <v>0</v>
      </c>
      <c r="G26" s="58">
        <f>DayRec!BG29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IF(A27="","",DayRec!BC6)</f>
        <v/>
      </c>
      <c r="F27" s="58">
        <f>DayRec!BC30</f>
        <v>0</v>
      </c>
      <c r="G27" s="58">
        <f>DayRec!BG30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IF(A28="","",DayRec!BC6)</f>
        <v/>
      </c>
      <c r="F28" s="58">
        <f>DayRec!BC31</f>
        <v>0</v>
      </c>
      <c r="G28" s="58">
        <f>DayRec!BG31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IF(A29="","",DayRec!BC6)</f>
        <v/>
      </c>
      <c r="F29" s="58">
        <f>DayRec!BC32</f>
        <v>0</v>
      </c>
      <c r="G29" s="58">
        <f>DayRec!BG32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IF(A30="","",DayRec!BC6)</f>
        <v/>
      </c>
      <c r="F30" s="58">
        <f>DayRec!BC33</f>
        <v>0</v>
      </c>
      <c r="G30" s="58">
        <f>DayRec!BG33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IF(A31="","",DayRec!BC6)</f>
        <v/>
      </c>
      <c r="F31" s="58">
        <f>DayRec!BC34</f>
        <v>0</v>
      </c>
      <c r="G31" s="58">
        <f>DayRec!BG34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IF(A32="","",DayRec!BC6)</f>
        <v/>
      </c>
      <c r="F32" s="58">
        <f>DayRec!BC35</f>
        <v>0</v>
      </c>
      <c r="G32" s="58">
        <f>DayRec!BG35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IF(A33="","",DayRec!BC6)</f>
        <v/>
      </c>
      <c r="F33" s="58">
        <f>DayRec!BC36</f>
        <v>0</v>
      </c>
      <c r="G33" s="58">
        <f>DayRec!BG36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IF(A34="","",DayRec!BC6)</f>
        <v/>
      </c>
      <c r="F34" s="58">
        <f>DayRec!BC37</f>
        <v>0</v>
      </c>
      <c r="G34" s="58">
        <f>DayRec!BG37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IF(A35="","",DayRec!BC6)</f>
        <v/>
      </c>
      <c r="F35" s="58">
        <f>DayRec!BC38</f>
        <v>0</v>
      </c>
      <c r="G35" s="58">
        <f>DayRec!BG38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IF(A36="","",DayRec!BC6)</f>
        <v/>
      </c>
      <c r="F36" s="58">
        <f>DayRec!BC39</f>
        <v>0</v>
      </c>
      <c r="G36" s="58">
        <f>DayRec!BG39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81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A37:D37"/>
    <mergeCell ref="B31:D31"/>
    <mergeCell ref="B32:D32"/>
    <mergeCell ref="B33:D33"/>
    <mergeCell ref="B34:D34"/>
    <mergeCell ref="B35:D35"/>
    <mergeCell ref="B36:D36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6:D6"/>
    <mergeCell ref="A1:J1"/>
    <mergeCell ref="A2:J2"/>
    <mergeCell ref="A3:J3"/>
    <mergeCell ref="A4:J4"/>
    <mergeCell ref="B5:D5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R8" sqref="R8"/>
    </sheetView>
  </sheetViews>
  <sheetFormatPr defaultRowHeight="15"/>
  <cols>
    <col min="1" max="1" width="4.85546875" customWidth="1"/>
    <col min="2" max="2" width="7.42578125" customWidth="1"/>
    <col min="3" max="3" width="8.140625" customWidth="1"/>
    <col min="10" max="10" width="12.140625" customWidth="1"/>
  </cols>
  <sheetData>
    <row r="1" spans="1:12" ht="21" customHeight="1">
      <c r="A1" s="267" t="str">
        <f>"School Level Monthly Data Entry Form for the month of "&amp;"   "&amp;DATA!H6&amp;"/"&amp;DATA!H7</f>
        <v>School Level Monthly Data Entry Form for the month of    /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2" ht="15.75">
      <c r="A2" s="270" t="str">
        <f>DATA!H8&amp;","&amp;DATA!H9&amp;", "&amp;DATA!H10&amp;" Mandal, "&amp;DATA!H11&amp;", Dist."</f>
        <v>,,  Mandal, , Dist.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115"/>
    </row>
    <row r="3" spans="1:12" ht="15.75" customHeight="1">
      <c r="L3" s="116"/>
    </row>
    <row r="4" spans="1:12" ht="21">
      <c r="A4" s="80">
        <v>1</v>
      </c>
      <c r="B4" s="107" t="s">
        <v>65</v>
      </c>
      <c r="L4" s="117"/>
    </row>
    <row r="5" spans="1:12">
      <c r="B5" s="102" t="s">
        <v>66</v>
      </c>
      <c r="C5" s="103" t="s">
        <v>67</v>
      </c>
      <c r="D5" s="90"/>
      <c r="E5" s="90"/>
      <c r="F5" s="104"/>
      <c r="G5" s="127" t="s">
        <v>108</v>
      </c>
      <c r="H5" s="137"/>
      <c r="L5" s="115"/>
    </row>
    <row r="6" spans="1:12">
      <c r="B6" s="96">
        <v>1</v>
      </c>
      <c r="C6" t="s">
        <v>9</v>
      </c>
      <c r="G6" s="97">
        <f>DATA!L24</f>
        <v>0</v>
      </c>
      <c r="H6" s="122"/>
      <c r="L6" s="115"/>
    </row>
    <row r="7" spans="1:12">
      <c r="B7" s="96">
        <v>2</v>
      </c>
      <c r="C7" s="98" t="s">
        <v>41</v>
      </c>
      <c r="D7" s="99"/>
      <c r="E7" s="99"/>
      <c r="F7" s="100"/>
      <c r="G7" s="97">
        <f>DayRec!A40</f>
        <v>0</v>
      </c>
      <c r="H7" s="122"/>
    </row>
    <row r="8" spans="1:12">
      <c r="B8" s="96">
        <v>3</v>
      </c>
      <c r="C8" s="98" t="s">
        <v>10</v>
      </c>
      <c r="D8" s="99"/>
      <c r="E8" s="99"/>
      <c r="F8" s="100"/>
      <c r="G8" s="97">
        <f>'6-8AllCat'!$P$40+'9-10AllCat'!$P$40</f>
        <v>0</v>
      </c>
      <c r="H8" s="122"/>
    </row>
    <row r="10" spans="1:12">
      <c r="A10">
        <v>2</v>
      </c>
      <c r="B10" s="107" t="s">
        <v>12</v>
      </c>
    </row>
    <row r="11" spans="1:12" ht="30.75" customHeight="1">
      <c r="B11" s="102" t="s">
        <v>66</v>
      </c>
      <c r="C11" s="276" t="s">
        <v>14</v>
      </c>
      <c r="D11" s="277"/>
      <c r="E11" s="278"/>
      <c r="F11" s="102" t="s">
        <v>15</v>
      </c>
      <c r="G11" s="102" t="s">
        <v>16</v>
      </c>
      <c r="H11" s="105" t="s">
        <v>68</v>
      </c>
      <c r="I11" s="282" t="s">
        <v>18</v>
      </c>
      <c r="J11" s="283"/>
    </row>
    <row r="12" spans="1:12">
      <c r="B12" s="101">
        <f>DATA!D29</f>
        <v>1</v>
      </c>
      <c r="C12" s="279">
        <f>DATA!E29</f>
        <v>0</v>
      </c>
      <c r="D12" s="280"/>
      <c r="E12" s="281"/>
      <c r="F12" s="111">
        <f>DATA!I29</f>
        <v>0</v>
      </c>
      <c r="G12" s="97">
        <f>DATA!K29</f>
        <v>0</v>
      </c>
      <c r="H12" s="97">
        <f>DATA!M29</f>
        <v>0</v>
      </c>
      <c r="I12" s="274">
        <f>DATA!P29</f>
        <v>0</v>
      </c>
      <c r="J12" s="275"/>
    </row>
    <row r="13" spans="1:12">
      <c r="B13" s="101">
        <f>DATA!D30</f>
        <v>2</v>
      </c>
      <c r="C13" s="279">
        <f>DATA!E30</f>
        <v>0</v>
      </c>
      <c r="D13" s="280"/>
      <c r="E13" s="281"/>
      <c r="F13" s="111">
        <f>DATA!I30</f>
        <v>0</v>
      </c>
      <c r="G13" s="97">
        <f>DATA!K30</f>
        <v>0</v>
      </c>
      <c r="H13" s="97">
        <f>DATA!M30</f>
        <v>0</v>
      </c>
      <c r="I13" s="274">
        <f>DATA!P30</f>
        <v>0</v>
      </c>
      <c r="J13" s="275"/>
    </row>
    <row r="14" spans="1:12">
      <c r="B14" s="101">
        <f>DATA!D31</f>
        <v>3</v>
      </c>
      <c r="C14" s="279">
        <f>DATA!E31</f>
        <v>0</v>
      </c>
      <c r="D14" s="280"/>
      <c r="E14" s="281"/>
      <c r="F14" s="111">
        <f>DATA!I31</f>
        <v>0</v>
      </c>
      <c r="G14" s="97">
        <f>DATA!K31</f>
        <v>0</v>
      </c>
      <c r="H14" s="97">
        <f>DATA!M31</f>
        <v>0</v>
      </c>
      <c r="I14" s="274">
        <f>DATA!P31</f>
        <v>0</v>
      </c>
      <c r="J14" s="275"/>
    </row>
    <row r="15" spans="1:12">
      <c r="B15" s="101">
        <f>DATA!D32</f>
        <v>4</v>
      </c>
      <c r="C15" s="279">
        <f>DATA!E32</f>
        <v>0</v>
      </c>
      <c r="D15" s="280"/>
      <c r="E15" s="281"/>
      <c r="F15" s="111">
        <f>DATA!I32</f>
        <v>0</v>
      </c>
      <c r="G15" s="97">
        <f>DATA!K32</f>
        <v>0</v>
      </c>
      <c r="H15" s="97">
        <f>DATA!M32</f>
        <v>0</v>
      </c>
      <c r="I15" s="274">
        <f>DATA!P32</f>
        <v>0</v>
      </c>
      <c r="J15" s="275"/>
    </row>
    <row r="16" spans="1:12">
      <c r="B16" s="101">
        <f>DATA!D33</f>
        <v>5</v>
      </c>
      <c r="C16" s="279">
        <f>DATA!E33</f>
        <v>0</v>
      </c>
      <c r="D16" s="280"/>
      <c r="E16" s="281"/>
      <c r="F16" s="111">
        <f>DATA!I33</f>
        <v>0</v>
      </c>
      <c r="G16" s="97">
        <f>DATA!K33</f>
        <v>0</v>
      </c>
      <c r="H16" s="97">
        <f>DATA!M33</f>
        <v>0</v>
      </c>
      <c r="I16" s="274">
        <f>DATA!P33</f>
        <v>0</v>
      </c>
      <c r="J16" s="275"/>
    </row>
    <row r="18" spans="1:9">
      <c r="A18">
        <v>3</v>
      </c>
      <c r="B18" s="107" t="s">
        <v>69</v>
      </c>
    </row>
    <row r="19" spans="1:9">
      <c r="B19" s="106" t="s">
        <v>66</v>
      </c>
      <c r="C19" s="263" t="s">
        <v>67</v>
      </c>
      <c r="D19" s="263"/>
      <c r="E19" s="263"/>
      <c r="F19" s="264"/>
      <c r="G19" s="128" t="s">
        <v>107</v>
      </c>
    </row>
    <row r="20" spans="1:9">
      <c r="B20" s="96">
        <v>1</v>
      </c>
      <c r="C20" s="260" t="s">
        <v>20</v>
      </c>
      <c r="D20" s="260"/>
      <c r="E20" s="260"/>
      <c r="F20" s="265"/>
      <c r="G20" s="286">
        <f>DATA!L36</f>
        <v>0</v>
      </c>
    </row>
    <row r="21" spans="1:9">
      <c r="B21" s="96">
        <v>2</v>
      </c>
      <c r="C21" s="260" t="s">
        <v>22</v>
      </c>
      <c r="D21" s="260"/>
      <c r="E21" s="260"/>
      <c r="F21" s="265"/>
      <c r="G21" s="286">
        <f>DATA!L37</f>
        <v>0</v>
      </c>
    </row>
    <row r="22" spans="1:9">
      <c r="B22" s="96">
        <v>3</v>
      </c>
      <c r="C22" s="260" t="s">
        <v>23</v>
      </c>
      <c r="D22" s="260"/>
      <c r="E22" s="260"/>
      <c r="F22" s="265"/>
      <c r="G22" s="286">
        <f>'9-10AllCat'!R40+'6-8AllCat'!R40</f>
        <v>0</v>
      </c>
    </row>
    <row r="23" spans="1:9">
      <c r="B23" s="96">
        <v>4</v>
      </c>
      <c r="C23" s="260" t="s">
        <v>24</v>
      </c>
      <c r="D23" s="260"/>
      <c r="E23" s="260"/>
      <c r="F23" s="265"/>
      <c r="G23" s="286">
        <f>G20-G21+G22</f>
        <v>0</v>
      </c>
    </row>
    <row r="25" spans="1:9">
      <c r="A25">
        <v>4</v>
      </c>
      <c r="B25" s="110" t="s">
        <v>70</v>
      </c>
      <c r="I25" s="138">
        <f>DATA!Q39</f>
        <v>0</v>
      </c>
    </row>
    <row r="27" spans="1:9">
      <c r="A27">
        <v>5</v>
      </c>
      <c r="B27" s="107" t="s">
        <v>72</v>
      </c>
    </row>
    <row r="28" spans="1:9">
      <c r="B28" s="102" t="s">
        <v>71</v>
      </c>
      <c r="C28" s="261" t="s">
        <v>67</v>
      </c>
      <c r="D28" s="261"/>
      <c r="E28" s="261"/>
      <c r="F28" s="261"/>
      <c r="G28" s="127" t="s">
        <v>84</v>
      </c>
      <c r="H28" s="137"/>
    </row>
    <row r="29" spans="1:9">
      <c r="B29" s="96">
        <v>1</v>
      </c>
      <c r="C29" s="260" t="s">
        <v>20</v>
      </c>
      <c r="D29" s="260"/>
      <c r="E29" s="260"/>
      <c r="F29" s="260"/>
      <c r="G29" s="118">
        <f>DATA!L42</f>
        <v>0</v>
      </c>
      <c r="H29" s="139"/>
    </row>
    <row r="30" spans="1:9">
      <c r="B30" s="96">
        <v>2</v>
      </c>
      <c r="C30" s="260" t="s">
        <v>22</v>
      </c>
      <c r="D30" s="260"/>
      <c r="E30" s="260"/>
      <c r="F30" s="260"/>
      <c r="G30" s="118">
        <f>DATA!L43</f>
        <v>0</v>
      </c>
      <c r="H30" s="139"/>
    </row>
    <row r="31" spans="1:9">
      <c r="B31" s="96">
        <v>3</v>
      </c>
      <c r="C31" s="260" t="s">
        <v>23</v>
      </c>
      <c r="D31" s="260"/>
      <c r="E31" s="260"/>
      <c r="F31" s="260"/>
      <c r="G31" s="118">
        <f>'6-8AllCat'!H42+'9-10AllCat'!$H$42</f>
        <v>0</v>
      </c>
      <c r="H31" s="139"/>
    </row>
    <row r="32" spans="1:9">
      <c r="B32" s="96">
        <v>4</v>
      </c>
      <c r="C32" s="260" t="s">
        <v>24</v>
      </c>
      <c r="D32" s="260"/>
      <c r="E32" s="260"/>
      <c r="F32" s="260"/>
      <c r="G32" s="118">
        <f>G29+G30-G31</f>
        <v>0</v>
      </c>
      <c r="H32" s="139"/>
    </row>
    <row r="33" spans="1:10">
      <c r="B33" t="s">
        <v>73</v>
      </c>
    </row>
    <row r="35" spans="1:10">
      <c r="A35">
        <v>6</v>
      </c>
      <c r="B35" s="107" t="s">
        <v>74</v>
      </c>
    </row>
    <row r="36" spans="1:10" ht="30" customHeight="1">
      <c r="B36" s="102" t="s">
        <v>71</v>
      </c>
      <c r="C36" s="261" t="s">
        <v>67</v>
      </c>
      <c r="D36" s="261"/>
      <c r="E36" s="266" t="s">
        <v>75</v>
      </c>
      <c r="F36" s="266"/>
      <c r="G36" s="266" t="s">
        <v>76</v>
      </c>
      <c r="H36" s="266"/>
      <c r="I36" s="266" t="s">
        <v>77</v>
      </c>
      <c r="J36" s="266"/>
    </row>
    <row r="37" spans="1:10">
      <c r="B37" s="97">
        <v>1</v>
      </c>
      <c r="C37" s="259" t="s">
        <v>82</v>
      </c>
      <c r="D37" s="259"/>
      <c r="E37" s="273">
        <f>'6-8AllCat'!R40+'9-10AllCat'!R40</f>
        <v>0</v>
      </c>
      <c r="F37" s="259"/>
      <c r="G37" s="259" t="str">
        <f>DayRec!B40&amp;"-"&amp;DATA!H6&amp;"-"&amp;DATA!H7</f>
        <v>0--</v>
      </c>
      <c r="H37" s="259"/>
      <c r="I37" s="259"/>
      <c r="J37" s="259"/>
    </row>
    <row r="39" spans="1:10">
      <c r="A39">
        <v>7</v>
      </c>
      <c r="B39" s="107" t="s">
        <v>78</v>
      </c>
      <c r="F39">
        <f>DATA!K46</f>
        <v>0</v>
      </c>
      <c r="G39" t="s">
        <v>79</v>
      </c>
    </row>
    <row r="40" spans="1:10">
      <c r="B40" s="102" t="s">
        <v>13</v>
      </c>
      <c r="C40" s="261" t="s">
        <v>14</v>
      </c>
      <c r="D40" s="261"/>
      <c r="E40" s="261"/>
      <c r="F40" s="261"/>
      <c r="G40" s="261"/>
      <c r="H40" s="261" t="s">
        <v>27</v>
      </c>
      <c r="I40" s="261"/>
    </row>
    <row r="41" spans="1:10">
      <c r="B41" s="96">
        <v>1</v>
      </c>
      <c r="C41" s="260" t="s">
        <v>28</v>
      </c>
      <c r="D41" s="260"/>
      <c r="E41" s="260"/>
      <c r="F41" s="260"/>
      <c r="G41" s="260"/>
      <c r="H41" s="259">
        <f>DATA!J48</f>
        <v>0</v>
      </c>
      <c r="I41" s="259"/>
    </row>
    <row r="42" spans="1:10">
      <c r="B42" s="96">
        <v>2</v>
      </c>
      <c r="C42" s="260" t="s">
        <v>29</v>
      </c>
      <c r="D42" s="260"/>
      <c r="E42" s="260"/>
      <c r="F42" s="260"/>
      <c r="G42" s="260"/>
      <c r="H42" s="259">
        <f>DATA!J49</f>
        <v>0</v>
      </c>
      <c r="I42" s="259"/>
    </row>
    <row r="43" spans="1:10">
      <c r="B43" s="96">
        <v>3</v>
      </c>
      <c r="C43" s="260" t="s">
        <v>30</v>
      </c>
      <c r="D43" s="260"/>
      <c r="E43" s="260"/>
      <c r="F43" s="260"/>
      <c r="G43" s="260"/>
      <c r="H43" s="259">
        <f>DATA!J50</f>
        <v>0</v>
      </c>
      <c r="I43" s="259"/>
    </row>
    <row r="44" spans="1:10">
      <c r="B44" s="96">
        <v>4</v>
      </c>
      <c r="C44" s="260" t="s">
        <v>31</v>
      </c>
      <c r="D44" s="260"/>
      <c r="E44" s="260"/>
      <c r="F44" s="260"/>
      <c r="G44" s="260"/>
      <c r="H44" s="259">
        <f>DATA!J51</f>
        <v>0</v>
      </c>
      <c r="I44" s="259"/>
    </row>
    <row r="46" spans="1:10">
      <c r="A46">
        <v>8</v>
      </c>
      <c r="B46" t="s">
        <v>80</v>
      </c>
      <c r="F46" s="97">
        <f>DATA!J53</f>
        <v>0</v>
      </c>
    </row>
    <row r="48" spans="1:10">
      <c r="A48">
        <v>9</v>
      </c>
      <c r="B48" s="107" t="s">
        <v>83</v>
      </c>
    </row>
    <row r="49" spans="2:10">
      <c r="B49" s="128" t="s">
        <v>5</v>
      </c>
      <c r="C49" s="128" t="s">
        <v>6</v>
      </c>
      <c r="D49" s="128" t="s">
        <v>92</v>
      </c>
      <c r="E49" s="128" t="s">
        <v>93</v>
      </c>
      <c r="F49" s="140" t="s">
        <v>94</v>
      </c>
      <c r="G49" s="127" t="s">
        <v>109</v>
      </c>
      <c r="H49" s="127" t="s">
        <v>110</v>
      </c>
    </row>
    <row r="50" spans="2:10">
      <c r="B50" s="114" t="str">
        <f>DATA!E20&amp;"+"&amp;DATA!F20</f>
        <v>0+0</v>
      </c>
      <c r="C50" s="114" t="str">
        <f>DATA!G20&amp;"+"&amp;DATA!H20</f>
        <v>0+0</v>
      </c>
      <c r="D50" s="114" t="str">
        <f>DATA!I20&amp;"+"&amp;DATA!J20</f>
        <v>0+0</v>
      </c>
      <c r="E50" s="114" t="str">
        <f>DATA!K20&amp;"+"&amp;DATA!L20</f>
        <v>0+0</v>
      </c>
      <c r="F50" s="129" t="str">
        <f>DATA!M20&amp;"+"&amp;DATA!N20</f>
        <v>0+0</v>
      </c>
      <c r="G50" s="114">
        <f>DATA!E20+DATA!G20+DATA!I20+DATA!K20+DATA!M20+DATA!O20+DATA!Q20</f>
        <v>0</v>
      </c>
      <c r="H50" s="114">
        <f>DATA!F20+DATA!H20+DATA!J20+DATA!L20+DATA!N20+DATA!P20+DATA!R20</f>
        <v>0</v>
      </c>
    </row>
    <row r="51" spans="2:10">
      <c r="B51" s="114">
        <f>DATA!E21</f>
        <v>0</v>
      </c>
      <c r="C51" s="114">
        <f>DATA!G21</f>
        <v>0</v>
      </c>
      <c r="D51" s="114">
        <f>DATA!I21</f>
        <v>0</v>
      </c>
      <c r="E51" s="114">
        <f>DATA!K21</f>
        <v>0</v>
      </c>
      <c r="F51" s="129">
        <f>DATA!M21</f>
        <v>0</v>
      </c>
      <c r="G51" s="262">
        <f>G50+H50</f>
        <v>0</v>
      </c>
      <c r="H51" s="262"/>
    </row>
    <row r="55" spans="2:10">
      <c r="B55" t="s">
        <v>81</v>
      </c>
      <c r="J55" t="s">
        <v>56</v>
      </c>
    </row>
  </sheetData>
  <sheetProtection password="CC2D" sheet="1" objects="1" scenarios="1"/>
  <mergeCells count="43">
    <mergeCell ref="C16:E16"/>
    <mergeCell ref="I11:J11"/>
    <mergeCell ref="I12:J12"/>
    <mergeCell ref="I13:J13"/>
    <mergeCell ref="I14:J14"/>
    <mergeCell ref="A1:K1"/>
    <mergeCell ref="A2:K2"/>
    <mergeCell ref="H41:I41"/>
    <mergeCell ref="H42:I42"/>
    <mergeCell ref="H43:I43"/>
    <mergeCell ref="E36:F36"/>
    <mergeCell ref="E37:F37"/>
    <mergeCell ref="G36:H36"/>
    <mergeCell ref="G37:H37"/>
    <mergeCell ref="I15:J15"/>
    <mergeCell ref="I16:J16"/>
    <mergeCell ref="C11:E11"/>
    <mergeCell ref="C12:E12"/>
    <mergeCell ref="C13:E13"/>
    <mergeCell ref="C14:E14"/>
    <mergeCell ref="C15:E15"/>
    <mergeCell ref="G51:H51"/>
    <mergeCell ref="C19:F19"/>
    <mergeCell ref="C20:F20"/>
    <mergeCell ref="C21:F21"/>
    <mergeCell ref="C22:F22"/>
    <mergeCell ref="C23:F23"/>
    <mergeCell ref="H44:I44"/>
    <mergeCell ref="C40:G40"/>
    <mergeCell ref="C41:G41"/>
    <mergeCell ref="C42:G42"/>
    <mergeCell ref="C43:G43"/>
    <mergeCell ref="C44:G44"/>
    <mergeCell ref="H40:I40"/>
    <mergeCell ref="I36:J36"/>
    <mergeCell ref="I37:J37"/>
    <mergeCell ref="C28:F28"/>
    <mergeCell ref="C37:D37"/>
    <mergeCell ref="C29:F29"/>
    <mergeCell ref="C30:F30"/>
    <mergeCell ref="C31:F31"/>
    <mergeCell ref="C32:F32"/>
    <mergeCell ref="C36:D36"/>
  </mergeCells>
  <pageMargins left="0.70866141732283472" right="0.31496062992125984" top="0.35433070866141736" bottom="0" header="0.31496062992125984" footer="0.31496062992125984"/>
  <pageSetup paperSize="9" scale="90" orientation="portrait" verticalDpi="0" r:id="rId1"/>
  <headerFooter>
    <oddFooter>&amp;Rwww.venuschool.weebly.com, 8500218589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733"/>
  <sheetViews>
    <sheetView topLeftCell="B1" zoomScaleSheetLayoutView="70" workbookViewId="0">
      <selection activeCell="AK9" sqref="AK9:AM11"/>
    </sheetView>
  </sheetViews>
  <sheetFormatPr defaultRowHeight="15"/>
  <cols>
    <col min="1" max="1" width="6.85546875" style="28" customWidth="1"/>
    <col min="2" max="2" width="4" style="29" customWidth="1"/>
    <col min="3" max="3" width="3" style="29" customWidth="1"/>
    <col min="4" max="4" width="5.140625" style="29" customWidth="1"/>
    <col min="5" max="7" width="3.5703125" customWidth="1"/>
    <col min="8" max="8" width="3.5703125" style="34" customWidth="1"/>
    <col min="9" max="11" width="3.5703125" customWidth="1"/>
    <col min="12" max="12" width="3.5703125" style="34" customWidth="1"/>
    <col min="13" max="31" width="3.5703125" customWidth="1"/>
    <col min="32" max="32" width="4.42578125" customWidth="1"/>
    <col min="33" max="35" width="3.5703125" customWidth="1"/>
    <col min="36" max="36" width="4.42578125" customWidth="1"/>
    <col min="37" max="55" width="3.5703125" customWidth="1"/>
    <col min="56" max="56" width="4.7109375" customWidth="1"/>
    <col min="57" max="59" width="3.5703125" customWidth="1"/>
    <col min="60" max="60" width="4.5703125" customWidth="1"/>
    <col min="61" max="61" width="3.7109375" customWidth="1"/>
  </cols>
  <sheetData>
    <row r="1" spans="1:143" ht="25.5">
      <c r="A1" s="5"/>
      <c r="B1" s="30"/>
      <c r="C1" s="30"/>
      <c r="D1" s="134" t="s">
        <v>48</v>
      </c>
      <c r="E1" s="4"/>
      <c r="F1" s="4"/>
      <c r="G1" s="4"/>
      <c r="H1" s="10"/>
      <c r="I1" s="4"/>
      <c r="J1" s="4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35" t="str">
        <f>DATA!H6&amp;"/"&amp;DATA!H7</f>
        <v>/</v>
      </c>
      <c r="AH1" s="136"/>
      <c r="AI1" s="13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1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</row>
    <row r="2" spans="1:143" ht="15.75">
      <c r="A2" s="5"/>
      <c r="B2" s="30"/>
      <c r="C2" s="30"/>
      <c r="D2" s="30"/>
      <c r="E2" s="4"/>
      <c r="F2" s="4"/>
      <c r="G2" s="4"/>
      <c r="H2" s="10"/>
      <c r="I2" s="4"/>
      <c r="J2" s="4"/>
      <c r="K2" s="4"/>
      <c r="L2" s="10"/>
      <c r="M2" s="4"/>
      <c r="N2" s="4"/>
      <c r="O2" s="4"/>
      <c r="P2" s="4"/>
      <c r="Q2" s="4"/>
      <c r="R2" s="4"/>
      <c r="S2" s="4"/>
      <c r="T2" s="31" t="s">
        <v>98</v>
      </c>
      <c r="U2" s="31"/>
      <c r="V2" s="31"/>
      <c r="W2" s="31"/>
      <c r="X2" s="31"/>
      <c r="Y2" s="3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</row>
    <row r="3" spans="1:143" ht="18.75">
      <c r="A3" s="5"/>
      <c r="B3" s="45" t="s">
        <v>47</v>
      </c>
      <c r="C3" s="30"/>
      <c r="D3" s="30"/>
      <c r="E3" s="4"/>
      <c r="F3" s="4"/>
      <c r="G3" s="4"/>
      <c r="H3" s="10"/>
      <c r="I3" s="4"/>
      <c r="J3" s="4"/>
      <c r="K3" s="4"/>
      <c r="L3" s="10"/>
      <c r="M3" s="4"/>
      <c r="N3" s="4"/>
      <c r="O3" s="4"/>
      <c r="P3" s="4"/>
      <c r="Q3" s="4"/>
      <c r="R3" s="4"/>
      <c r="S3" s="4"/>
      <c r="T3" s="31"/>
      <c r="U3" s="31"/>
      <c r="V3" s="31"/>
      <c r="W3" s="31"/>
      <c r="X3" s="31"/>
      <c r="Y3" s="31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</row>
    <row r="4" spans="1:143" s="47" customFormat="1">
      <c r="A4" s="199" t="s">
        <v>13</v>
      </c>
      <c r="B4" s="202" t="s">
        <v>43</v>
      </c>
      <c r="C4" s="202"/>
      <c r="D4" s="202"/>
      <c r="E4" s="201" t="s">
        <v>5</v>
      </c>
      <c r="F4" s="201"/>
      <c r="G4" s="201"/>
      <c r="H4" s="201"/>
      <c r="I4" s="201"/>
      <c r="J4" s="201"/>
      <c r="K4" s="201"/>
      <c r="L4" s="201"/>
      <c r="M4" s="201" t="s">
        <v>6</v>
      </c>
      <c r="N4" s="201"/>
      <c r="O4" s="201"/>
      <c r="P4" s="201"/>
      <c r="Q4" s="201"/>
      <c r="R4" s="201"/>
      <c r="S4" s="201"/>
      <c r="T4" s="201"/>
      <c r="U4" s="201" t="s">
        <v>92</v>
      </c>
      <c r="V4" s="201"/>
      <c r="W4" s="201"/>
      <c r="X4" s="201"/>
      <c r="Y4" s="201"/>
      <c r="Z4" s="201"/>
      <c r="AA4" s="201"/>
      <c r="AB4" s="201"/>
      <c r="AC4" s="215" t="s">
        <v>96</v>
      </c>
      <c r="AD4" s="215"/>
      <c r="AE4" s="215"/>
      <c r="AF4" s="215"/>
      <c r="AG4" s="215"/>
      <c r="AH4" s="215"/>
      <c r="AI4" s="215"/>
      <c r="AJ4" s="215"/>
      <c r="AK4" s="201" t="s">
        <v>93</v>
      </c>
      <c r="AL4" s="201"/>
      <c r="AM4" s="201"/>
      <c r="AN4" s="201"/>
      <c r="AO4" s="201"/>
      <c r="AP4" s="201"/>
      <c r="AQ4" s="201"/>
      <c r="AR4" s="201"/>
      <c r="AS4" s="201" t="s">
        <v>94</v>
      </c>
      <c r="AT4" s="201"/>
      <c r="AU4" s="201"/>
      <c r="AV4" s="201"/>
      <c r="AW4" s="201"/>
      <c r="AX4" s="201"/>
      <c r="AY4" s="201"/>
      <c r="AZ4" s="201"/>
      <c r="BA4" s="215" t="s">
        <v>97</v>
      </c>
      <c r="BB4" s="215"/>
      <c r="BC4" s="215"/>
      <c r="BD4" s="215"/>
      <c r="BE4" s="215"/>
      <c r="BF4" s="215"/>
      <c r="BG4" s="215"/>
      <c r="BH4" s="215"/>
      <c r="BI4" s="50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</row>
    <row r="5" spans="1:143">
      <c r="A5" s="199"/>
      <c r="B5" s="202"/>
      <c r="C5" s="202"/>
      <c r="D5" s="202"/>
      <c r="E5" s="212" t="s">
        <v>11</v>
      </c>
      <c r="F5" s="213"/>
      <c r="G5" s="213"/>
      <c r="H5" s="214"/>
      <c r="I5" s="203" t="s">
        <v>46</v>
      </c>
      <c r="J5" s="204"/>
      <c r="K5" s="204"/>
      <c r="L5" s="205"/>
      <c r="M5" s="212" t="s">
        <v>11</v>
      </c>
      <c r="N5" s="213"/>
      <c r="O5" s="213"/>
      <c r="P5" s="214"/>
      <c r="Q5" s="203" t="s">
        <v>46</v>
      </c>
      <c r="R5" s="204"/>
      <c r="S5" s="204"/>
      <c r="T5" s="205"/>
      <c r="U5" s="212" t="s">
        <v>11</v>
      </c>
      <c r="V5" s="213"/>
      <c r="W5" s="213"/>
      <c r="X5" s="214"/>
      <c r="Y5" s="203" t="s">
        <v>46</v>
      </c>
      <c r="Z5" s="204"/>
      <c r="AA5" s="204"/>
      <c r="AB5" s="205"/>
      <c r="AC5" s="216" t="s">
        <v>11</v>
      </c>
      <c r="AD5" s="217"/>
      <c r="AE5" s="217"/>
      <c r="AF5" s="218"/>
      <c r="AG5" s="219" t="s">
        <v>46</v>
      </c>
      <c r="AH5" s="220"/>
      <c r="AI5" s="220"/>
      <c r="AJ5" s="221"/>
      <c r="AK5" s="212" t="s">
        <v>11</v>
      </c>
      <c r="AL5" s="213"/>
      <c r="AM5" s="213"/>
      <c r="AN5" s="214"/>
      <c r="AO5" s="203" t="s">
        <v>46</v>
      </c>
      <c r="AP5" s="204"/>
      <c r="AQ5" s="204"/>
      <c r="AR5" s="205"/>
      <c r="AS5" s="212" t="s">
        <v>11</v>
      </c>
      <c r="AT5" s="213"/>
      <c r="AU5" s="213"/>
      <c r="AV5" s="214"/>
      <c r="AW5" s="203" t="s">
        <v>46</v>
      </c>
      <c r="AX5" s="204"/>
      <c r="AY5" s="204"/>
      <c r="AZ5" s="205"/>
      <c r="BA5" s="216" t="s">
        <v>11</v>
      </c>
      <c r="BB5" s="217"/>
      <c r="BC5" s="217"/>
      <c r="BD5" s="218"/>
      <c r="BE5" s="219" t="s">
        <v>46</v>
      </c>
      <c r="BF5" s="220"/>
      <c r="BG5" s="220"/>
      <c r="BH5" s="221"/>
      <c r="BI5" s="1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</row>
    <row r="6" spans="1:143">
      <c r="A6" s="199"/>
      <c r="B6" s="202"/>
      <c r="C6" s="202"/>
      <c r="D6" s="202"/>
      <c r="E6" s="54">
        <f>DATA!E17+DATA!F17</f>
        <v>0</v>
      </c>
      <c r="F6" s="54">
        <f>DATA!E18+DATA!F18</f>
        <v>0</v>
      </c>
      <c r="G6" s="54">
        <f>DATA!E19+DATA!F19</f>
        <v>0</v>
      </c>
      <c r="H6" s="55">
        <f t="shared" ref="H6" si="0">SUM(E6:G6)</f>
        <v>0</v>
      </c>
      <c r="I6" s="206"/>
      <c r="J6" s="207"/>
      <c r="K6" s="207"/>
      <c r="L6" s="208"/>
      <c r="M6" s="54">
        <f>DATA!G17+DATA!H17</f>
        <v>0</v>
      </c>
      <c r="N6" s="54">
        <f>DATA!G18+DATA!H18</f>
        <v>0</v>
      </c>
      <c r="O6" s="54">
        <f>DATA!G19+DATA!H19</f>
        <v>0</v>
      </c>
      <c r="P6" s="55">
        <f t="shared" ref="P6" si="1">SUM(M6:O6)</f>
        <v>0</v>
      </c>
      <c r="Q6" s="206"/>
      <c r="R6" s="207"/>
      <c r="S6" s="207"/>
      <c r="T6" s="208"/>
      <c r="U6" s="54">
        <f>DATA!I17+DATA!J17</f>
        <v>0</v>
      </c>
      <c r="V6" s="54">
        <f>DATA!I18+DATA!J18</f>
        <v>0</v>
      </c>
      <c r="W6" s="54">
        <f>DATA!I19+DATA!J19</f>
        <v>0</v>
      </c>
      <c r="X6" s="55">
        <f t="shared" ref="X6" si="2">SUM(U6:W6)</f>
        <v>0</v>
      </c>
      <c r="Y6" s="206"/>
      <c r="Z6" s="207"/>
      <c r="AA6" s="207"/>
      <c r="AB6" s="208"/>
      <c r="AC6" s="54">
        <f>E6+M6+U6</f>
        <v>0</v>
      </c>
      <c r="AD6" s="54">
        <f>F6+N6+V6</f>
        <v>0</v>
      </c>
      <c r="AE6" s="54">
        <f>G6+O6+W6</f>
        <v>0</v>
      </c>
      <c r="AF6" s="55">
        <f>SUM(AC6:AE6)</f>
        <v>0</v>
      </c>
      <c r="AG6" s="222"/>
      <c r="AH6" s="223"/>
      <c r="AI6" s="223"/>
      <c r="AJ6" s="224"/>
      <c r="AK6" s="54">
        <f>DATA!K17+DATA!L17</f>
        <v>0</v>
      </c>
      <c r="AL6" s="54">
        <f>DATA!K18+DATA!L18</f>
        <v>0</v>
      </c>
      <c r="AM6" s="54">
        <f>DATA!K19+DATA!L19</f>
        <v>0</v>
      </c>
      <c r="AN6" s="55">
        <f t="shared" ref="AN6" si="3">SUM(AK6:AM6)</f>
        <v>0</v>
      </c>
      <c r="AO6" s="206"/>
      <c r="AP6" s="207"/>
      <c r="AQ6" s="207"/>
      <c r="AR6" s="208"/>
      <c r="AS6" s="54">
        <f>DATA!M17+DATA!N17</f>
        <v>0</v>
      </c>
      <c r="AT6" s="54">
        <f>DATA!M18+DATA!N18</f>
        <v>0</v>
      </c>
      <c r="AU6" s="54">
        <f>DATA!M19+DATA!N19</f>
        <v>0</v>
      </c>
      <c r="AV6" s="55">
        <f t="shared" ref="AV6" si="4">SUM(AS6:AU6)</f>
        <v>0</v>
      </c>
      <c r="AW6" s="206"/>
      <c r="AX6" s="207"/>
      <c r="AY6" s="207"/>
      <c r="AZ6" s="208"/>
      <c r="BA6" s="54">
        <f>AK6+AS6</f>
        <v>0</v>
      </c>
      <c r="BB6" s="54">
        <f>AL6+AT6</f>
        <v>0</v>
      </c>
      <c r="BC6" s="54">
        <f>AM6+AU6</f>
        <v>0</v>
      </c>
      <c r="BD6" s="55">
        <f>SUM(BA6:BC6)</f>
        <v>0</v>
      </c>
      <c r="BE6" s="222"/>
      <c r="BF6" s="223"/>
      <c r="BG6" s="223"/>
      <c r="BH6" s="224"/>
      <c r="BI6" s="1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143">
      <c r="A7" s="199"/>
      <c r="B7" s="202"/>
      <c r="C7" s="202"/>
      <c r="D7" s="202"/>
      <c r="E7" s="200" t="s">
        <v>45</v>
      </c>
      <c r="F7" s="200"/>
      <c r="G7" s="200"/>
      <c r="H7" s="200"/>
      <c r="I7" s="209"/>
      <c r="J7" s="210"/>
      <c r="K7" s="210"/>
      <c r="L7" s="211"/>
      <c r="M7" s="200" t="s">
        <v>45</v>
      </c>
      <c r="N7" s="200"/>
      <c r="O7" s="200"/>
      <c r="P7" s="200"/>
      <c r="Q7" s="209"/>
      <c r="R7" s="210"/>
      <c r="S7" s="210"/>
      <c r="T7" s="211"/>
      <c r="U7" s="200" t="s">
        <v>45</v>
      </c>
      <c r="V7" s="200"/>
      <c r="W7" s="200"/>
      <c r="X7" s="200"/>
      <c r="Y7" s="209"/>
      <c r="Z7" s="210"/>
      <c r="AA7" s="210"/>
      <c r="AB7" s="211"/>
      <c r="AC7" s="228" t="s">
        <v>45</v>
      </c>
      <c r="AD7" s="228"/>
      <c r="AE7" s="228"/>
      <c r="AF7" s="228"/>
      <c r="AG7" s="225"/>
      <c r="AH7" s="226"/>
      <c r="AI7" s="226"/>
      <c r="AJ7" s="227"/>
      <c r="AK7" s="200" t="s">
        <v>45</v>
      </c>
      <c r="AL7" s="200"/>
      <c r="AM7" s="200"/>
      <c r="AN7" s="200"/>
      <c r="AO7" s="209"/>
      <c r="AP7" s="210"/>
      <c r="AQ7" s="210"/>
      <c r="AR7" s="211"/>
      <c r="AS7" s="200" t="s">
        <v>45</v>
      </c>
      <c r="AT7" s="200"/>
      <c r="AU7" s="200"/>
      <c r="AV7" s="200"/>
      <c r="AW7" s="209"/>
      <c r="AX7" s="210"/>
      <c r="AY7" s="210"/>
      <c r="AZ7" s="211"/>
      <c r="BA7" s="228" t="s">
        <v>45</v>
      </c>
      <c r="BB7" s="228"/>
      <c r="BC7" s="228"/>
      <c r="BD7" s="228"/>
      <c r="BE7" s="225"/>
      <c r="BF7" s="226"/>
      <c r="BG7" s="226"/>
      <c r="BH7" s="227"/>
      <c r="BI7" s="1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</row>
    <row r="8" spans="1:143">
      <c r="A8" s="199"/>
      <c r="B8" s="202"/>
      <c r="C8" s="202"/>
      <c r="D8" s="202"/>
      <c r="E8" s="51" t="s">
        <v>37</v>
      </c>
      <c r="F8" s="51" t="s">
        <v>38</v>
      </c>
      <c r="G8" s="51" t="s">
        <v>44</v>
      </c>
      <c r="H8" s="52" t="s">
        <v>40</v>
      </c>
      <c r="I8" s="51" t="s">
        <v>37</v>
      </c>
      <c r="J8" s="51" t="s">
        <v>38</v>
      </c>
      <c r="K8" s="51" t="s">
        <v>44</v>
      </c>
      <c r="L8" s="53" t="s">
        <v>40</v>
      </c>
      <c r="M8" s="51" t="s">
        <v>37</v>
      </c>
      <c r="N8" s="51" t="s">
        <v>38</v>
      </c>
      <c r="O8" s="51" t="s">
        <v>44</v>
      </c>
      <c r="P8" s="52" t="s">
        <v>40</v>
      </c>
      <c r="Q8" s="51" t="s">
        <v>37</v>
      </c>
      <c r="R8" s="51" t="s">
        <v>38</v>
      </c>
      <c r="S8" s="51" t="s">
        <v>44</v>
      </c>
      <c r="T8" s="53" t="s">
        <v>40</v>
      </c>
      <c r="U8" s="51" t="s">
        <v>37</v>
      </c>
      <c r="V8" s="51" t="s">
        <v>38</v>
      </c>
      <c r="W8" s="51" t="s">
        <v>44</v>
      </c>
      <c r="X8" s="52" t="s">
        <v>40</v>
      </c>
      <c r="Y8" s="51" t="s">
        <v>37</v>
      </c>
      <c r="Z8" s="51" t="s">
        <v>38</v>
      </c>
      <c r="AA8" s="51" t="s">
        <v>44</v>
      </c>
      <c r="AB8" s="53" t="s">
        <v>40</v>
      </c>
      <c r="AC8" s="38" t="s">
        <v>37</v>
      </c>
      <c r="AD8" s="38" t="s">
        <v>38</v>
      </c>
      <c r="AE8" s="38" t="s">
        <v>44</v>
      </c>
      <c r="AF8" s="39" t="s">
        <v>40</v>
      </c>
      <c r="AG8" s="38" t="s">
        <v>37</v>
      </c>
      <c r="AH8" s="38" t="s">
        <v>38</v>
      </c>
      <c r="AI8" s="38" t="s">
        <v>44</v>
      </c>
      <c r="AJ8" s="40" t="s">
        <v>40</v>
      </c>
      <c r="AK8" s="51" t="s">
        <v>37</v>
      </c>
      <c r="AL8" s="51" t="s">
        <v>38</v>
      </c>
      <c r="AM8" s="51" t="s">
        <v>44</v>
      </c>
      <c r="AN8" s="52" t="s">
        <v>40</v>
      </c>
      <c r="AO8" s="51" t="s">
        <v>37</v>
      </c>
      <c r="AP8" s="51" t="s">
        <v>38</v>
      </c>
      <c r="AQ8" s="51" t="s">
        <v>44</v>
      </c>
      <c r="AR8" s="53" t="s">
        <v>40</v>
      </c>
      <c r="AS8" s="51" t="s">
        <v>37</v>
      </c>
      <c r="AT8" s="51" t="s">
        <v>38</v>
      </c>
      <c r="AU8" s="51" t="s">
        <v>44</v>
      </c>
      <c r="AV8" s="52" t="s">
        <v>40</v>
      </c>
      <c r="AW8" s="51" t="s">
        <v>37</v>
      </c>
      <c r="AX8" s="51" t="s">
        <v>38</v>
      </c>
      <c r="AY8" s="51" t="s">
        <v>44</v>
      </c>
      <c r="AZ8" s="53" t="s">
        <v>40</v>
      </c>
      <c r="BA8" s="38" t="s">
        <v>37</v>
      </c>
      <c r="BB8" s="38" t="s">
        <v>38</v>
      </c>
      <c r="BC8" s="38" t="s">
        <v>44</v>
      </c>
      <c r="BD8" s="39" t="s">
        <v>40</v>
      </c>
      <c r="BE8" s="38" t="s">
        <v>37</v>
      </c>
      <c r="BF8" s="38" t="s">
        <v>38</v>
      </c>
      <c r="BG8" s="38" t="s">
        <v>44</v>
      </c>
      <c r="BH8" s="40" t="s">
        <v>40</v>
      </c>
      <c r="BI8" s="1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</row>
    <row r="9" spans="1:143">
      <c r="A9" s="16" t="str">
        <f>IF(B9="","",1)</f>
        <v/>
      </c>
      <c r="B9" s="36"/>
      <c r="C9" s="37" t="str">
        <f>IF(B9="","",DATA!H6)</f>
        <v/>
      </c>
      <c r="D9" s="37" t="str">
        <f>IF(B9="","",DATA!H7)</f>
        <v/>
      </c>
      <c r="E9" s="41"/>
      <c r="F9" s="41"/>
      <c r="G9" s="41"/>
      <c r="H9" s="42">
        <f t="shared" ref="H9:H24" si="5">SUM(E9:G9)</f>
        <v>0</v>
      </c>
      <c r="I9" s="41"/>
      <c r="J9" s="41"/>
      <c r="K9" s="41"/>
      <c r="L9" s="42">
        <f>SUM(I9:K9)</f>
        <v>0</v>
      </c>
      <c r="M9" s="41"/>
      <c r="N9" s="41"/>
      <c r="O9" s="41"/>
      <c r="P9" s="42">
        <f>SUM(M9:O9)</f>
        <v>0</v>
      </c>
      <c r="Q9" s="41"/>
      <c r="R9" s="41"/>
      <c r="S9" s="41"/>
      <c r="T9" s="42">
        <f>SUM(Q9:S9)</f>
        <v>0</v>
      </c>
      <c r="U9" s="41"/>
      <c r="V9" s="41"/>
      <c r="W9" s="41"/>
      <c r="X9" s="42">
        <f>SUM(U9:W9)</f>
        <v>0</v>
      </c>
      <c r="Y9" s="41"/>
      <c r="Z9" s="41"/>
      <c r="AA9" s="41"/>
      <c r="AB9" s="42">
        <f>SUM(Y9:AA9)</f>
        <v>0</v>
      </c>
      <c r="AC9" s="43">
        <f>E9+M9+U9</f>
        <v>0</v>
      </c>
      <c r="AD9" s="43">
        <f>F9+N9+V9</f>
        <v>0</v>
      </c>
      <c r="AE9" s="43">
        <f>G9+O9+W9</f>
        <v>0</v>
      </c>
      <c r="AF9" s="44">
        <f>SUM(AC9:AE9)</f>
        <v>0</v>
      </c>
      <c r="AG9" s="43">
        <f>I9+Q9+Y9</f>
        <v>0</v>
      </c>
      <c r="AH9" s="43">
        <f>J9+R9+Z9</f>
        <v>0</v>
      </c>
      <c r="AI9" s="43">
        <f>K9+S9+AA9</f>
        <v>0</v>
      </c>
      <c r="AJ9" s="44">
        <f>SUM(AG9:AI9)</f>
        <v>0</v>
      </c>
      <c r="AK9" s="41"/>
      <c r="AL9" s="41"/>
      <c r="AM9" s="41"/>
      <c r="AN9" s="42">
        <f>SUM(AK9:AM9)</f>
        <v>0</v>
      </c>
      <c r="AO9" s="41"/>
      <c r="AP9" s="41"/>
      <c r="AQ9" s="41"/>
      <c r="AR9" s="42">
        <f>SUM(AO9:AQ9)</f>
        <v>0</v>
      </c>
      <c r="AS9" s="41"/>
      <c r="AT9" s="41"/>
      <c r="AU9" s="41"/>
      <c r="AV9" s="42">
        <f>SUM(AS9:AU9)</f>
        <v>0</v>
      </c>
      <c r="AW9" s="41"/>
      <c r="AX9" s="41"/>
      <c r="AY9" s="41"/>
      <c r="AZ9" s="42">
        <f>SUM(AW9:AY9)</f>
        <v>0</v>
      </c>
      <c r="BA9" s="43">
        <f>AK9+AS9</f>
        <v>0</v>
      </c>
      <c r="BB9" s="43">
        <f>AL9+AT9</f>
        <v>0</v>
      </c>
      <c r="BC9" s="43">
        <f>AM9+AU9</f>
        <v>0</v>
      </c>
      <c r="BD9" s="44">
        <f>SUM(BA9:BC9)</f>
        <v>0</v>
      </c>
      <c r="BE9" s="43">
        <f>AO9+AW9</f>
        <v>0</v>
      </c>
      <c r="BF9" s="43">
        <f>AP9+AX9</f>
        <v>0</v>
      </c>
      <c r="BG9" s="43">
        <f>AQ9+AY9</f>
        <v>0</v>
      </c>
      <c r="BH9" s="44">
        <f>SUM(BE9:BG9)</f>
        <v>0</v>
      </c>
      <c r="BI9" s="1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</row>
    <row r="10" spans="1:143">
      <c r="A10" s="16" t="str">
        <f>IF(B10="","",A9+1)</f>
        <v/>
      </c>
      <c r="B10" s="36"/>
      <c r="C10" s="37" t="str">
        <f>IF(B10="","",DATA!H6)</f>
        <v/>
      </c>
      <c r="D10" s="37" t="str">
        <f>IF(B10="","",DATA!H7)</f>
        <v/>
      </c>
      <c r="E10" s="41"/>
      <c r="F10" s="41"/>
      <c r="G10" s="41"/>
      <c r="H10" s="42">
        <f t="shared" si="5"/>
        <v>0</v>
      </c>
      <c r="I10" s="41"/>
      <c r="J10" s="41"/>
      <c r="K10" s="41"/>
      <c r="L10" s="42">
        <f t="shared" ref="L10:L39" si="6">SUM(I10:K10)</f>
        <v>0</v>
      </c>
      <c r="M10" s="41"/>
      <c r="N10" s="41"/>
      <c r="O10" s="41"/>
      <c r="P10" s="42">
        <f t="shared" ref="P10:P39" si="7">SUM(M10:O10)</f>
        <v>0</v>
      </c>
      <c r="Q10" s="41"/>
      <c r="R10" s="41"/>
      <c r="S10" s="41"/>
      <c r="T10" s="42">
        <f t="shared" ref="T10:T39" si="8">SUM(Q10:S10)</f>
        <v>0</v>
      </c>
      <c r="U10" s="41"/>
      <c r="V10" s="41"/>
      <c r="W10" s="41"/>
      <c r="X10" s="42">
        <f t="shared" ref="X10:X39" si="9">SUM(U10:W10)</f>
        <v>0</v>
      </c>
      <c r="Y10" s="41"/>
      <c r="Z10" s="41"/>
      <c r="AA10" s="41"/>
      <c r="AB10" s="42">
        <f t="shared" ref="AB10:AB39" si="10">SUM(Y10:AA10)</f>
        <v>0</v>
      </c>
      <c r="AC10" s="43">
        <f t="shared" ref="AC10:AC19" si="11">E10+M10+U10</f>
        <v>0</v>
      </c>
      <c r="AD10" s="43">
        <f t="shared" ref="AD10:AD19" si="12">F10+N10+V10</f>
        <v>0</v>
      </c>
      <c r="AE10" s="43">
        <f t="shared" ref="AE10:AE19" si="13">G10+O10+W10</f>
        <v>0</v>
      </c>
      <c r="AF10" s="44">
        <f t="shared" ref="AF10:AF39" si="14">SUM(AC10:AE10)</f>
        <v>0</v>
      </c>
      <c r="AG10" s="43">
        <f t="shared" ref="AG10:AG39" si="15">I10+Q10+Y10</f>
        <v>0</v>
      </c>
      <c r="AH10" s="43">
        <f t="shared" ref="AH10:AH39" si="16">J10+R10+Z10</f>
        <v>0</v>
      </c>
      <c r="AI10" s="43">
        <f t="shared" ref="AI10:AI39" si="17">K10+S10+AA10</f>
        <v>0</v>
      </c>
      <c r="AJ10" s="44">
        <f t="shared" ref="AJ10:AJ39" si="18">SUM(AG10:AI10)</f>
        <v>0</v>
      </c>
      <c r="AK10" s="41"/>
      <c r="AL10" s="41"/>
      <c r="AM10" s="41"/>
      <c r="AN10" s="42">
        <f t="shared" ref="AN10:AN39" si="19">SUM(AK10:AM10)</f>
        <v>0</v>
      </c>
      <c r="AO10" s="41"/>
      <c r="AP10" s="41"/>
      <c r="AQ10" s="41"/>
      <c r="AR10" s="42">
        <f t="shared" ref="AR10:AR39" si="20">SUM(AO10:AQ10)</f>
        <v>0</v>
      </c>
      <c r="AS10" s="41"/>
      <c r="AT10" s="41"/>
      <c r="AU10" s="41"/>
      <c r="AV10" s="42">
        <f t="shared" ref="AV10:AV39" si="21">SUM(AS10:AU10)</f>
        <v>0</v>
      </c>
      <c r="AW10" s="41"/>
      <c r="AX10" s="41"/>
      <c r="AY10" s="41"/>
      <c r="AZ10" s="42">
        <f t="shared" ref="AZ10:AZ39" si="22">SUM(AW10:AY10)</f>
        <v>0</v>
      </c>
      <c r="BA10" s="43">
        <f t="shared" ref="BA10:BA39" si="23">AK10+AS10</f>
        <v>0</v>
      </c>
      <c r="BB10" s="43">
        <f t="shared" ref="BB10:BB39" si="24">AL10+AT10</f>
        <v>0</v>
      </c>
      <c r="BC10" s="43">
        <f t="shared" ref="BC10:BC39" si="25">AM10+AU10</f>
        <v>0</v>
      </c>
      <c r="BD10" s="44">
        <f t="shared" ref="BD10:BD39" si="26">SUM(BA10:BC10)</f>
        <v>0</v>
      </c>
      <c r="BE10" s="43">
        <f t="shared" ref="BE10:BE39" si="27">AO10+AW10</f>
        <v>0</v>
      </c>
      <c r="BF10" s="43">
        <f t="shared" ref="BF10:BF39" si="28">AP10+AX10</f>
        <v>0</v>
      </c>
      <c r="BG10" s="43">
        <f t="shared" ref="BG10:BG39" si="29">AQ10+AY10</f>
        <v>0</v>
      </c>
      <c r="BH10" s="44">
        <f t="shared" ref="BH10:BH39" si="30">SUM(BE10:BG10)</f>
        <v>0</v>
      </c>
      <c r="BI10" s="1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</row>
    <row r="11" spans="1:143">
      <c r="A11" s="16" t="str">
        <f t="shared" ref="A11:A39" si="31">IF(B11="","",A10+1)</f>
        <v/>
      </c>
      <c r="B11" s="36"/>
      <c r="C11" s="37" t="str">
        <f>IF(B11="","",DATA!H6)</f>
        <v/>
      </c>
      <c r="D11" s="37" t="str">
        <f>IF(B11="","",DATA!H7)</f>
        <v/>
      </c>
      <c r="E11" s="41"/>
      <c r="F11" s="41"/>
      <c r="G11" s="41"/>
      <c r="H11" s="42">
        <f t="shared" si="5"/>
        <v>0</v>
      </c>
      <c r="I11" s="41"/>
      <c r="J11" s="41"/>
      <c r="K11" s="41"/>
      <c r="L11" s="42">
        <f t="shared" si="6"/>
        <v>0</v>
      </c>
      <c r="M11" s="41"/>
      <c r="N11" s="41"/>
      <c r="O11" s="41"/>
      <c r="P11" s="42">
        <f t="shared" si="7"/>
        <v>0</v>
      </c>
      <c r="Q11" s="41"/>
      <c r="R11" s="41"/>
      <c r="S11" s="41"/>
      <c r="T11" s="42">
        <f t="shared" si="8"/>
        <v>0</v>
      </c>
      <c r="U11" s="41"/>
      <c r="V11" s="41"/>
      <c r="W11" s="41"/>
      <c r="X11" s="42">
        <f t="shared" si="9"/>
        <v>0</v>
      </c>
      <c r="Y11" s="41"/>
      <c r="Z11" s="41"/>
      <c r="AA11" s="41"/>
      <c r="AB11" s="42">
        <f t="shared" si="10"/>
        <v>0</v>
      </c>
      <c r="AC11" s="43">
        <f t="shared" si="11"/>
        <v>0</v>
      </c>
      <c r="AD11" s="43">
        <f t="shared" si="12"/>
        <v>0</v>
      </c>
      <c r="AE11" s="43">
        <f t="shared" si="13"/>
        <v>0</v>
      </c>
      <c r="AF11" s="44">
        <f t="shared" si="14"/>
        <v>0</v>
      </c>
      <c r="AG11" s="43">
        <f t="shared" si="15"/>
        <v>0</v>
      </c>
      <c r="AH11" s="43">
        <f t="shared" si="16"/>
        <v>0</v>
      </c>
      <c r="AI11" s="43">
        <f t="shared" si="17"/>
        <v>0</v>
      </c>
      <c r="AJ11" s="44">
        <f t="shared" si="18"/>
        <v>0</v>
      </c>
      <c r="AK11" s="41"/>
      <c r="AL11" s="41"/>
      <c r="AM11" s="41"/>
      <c r="AN11" s="42">
        <f t="shared" si="19"/>
        <v>0</v>
      </c>
      <c r="AO11" s="41"/>
      <c r="AP11" s="41"/>
      <c r="AQ11" s="41"/>
      <c r="AR11" s="42">
        <f t="shared" si="20"/>
        <v>0</v>
      </c>
      <c r="AS11" s="41"/>
      <c r="AT11" s="41"/>
      <c r="AU11" s="41"/>
      <c r="AV11" s="42">
        <f t="shared" si="21"/>
        <v>0</v>
      </c>
      <c r="AW11" s="41"/>
      <c r="AX11" s="41"/>
      <c r="AY11" s="41"/>
      <c r="AZ11" s="42">
        <f t="shared" si="22"/>
        <v>0</v>
      </c>
      <c r="BA11" s="43">
        <f t="shared" si="23"/>
        <v>0</v>
      </c>
      <c r="BB11" s="43">
        <f t="shared" si="24"/>
        <v>0</v>
      </c>
      <c r="BC11" s="43">
        <f t="shared" si="25"/>
        <v>0</v>
      </c>
      <c r="BD11" s="44">
        <f t="shared" si="26"/>
        <v>0</v>
      </c>
      <c r="BE11" s="43">
        <f t="shared" si="27"/>
        <v>0</v>
      </c>
      <c r="BF11" s="43">
        <f t="shared" si="28"/>
        <v>0</v>
      </c>
      <c r="BG11" s="43">
        <f t="shared" si="29"/>
        <v>0</v>
      </c>
      <c r="BH11" s="44">
        <f t="shared" si="30"/>
        <v>0</v>
      </c>
      <c r="BI11" s="1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</row>
    <row r="12" spans="1:143">
      <c r="A12" s="16" t="str">
        <f t="shared" si="31"/>
        <v/>
      </c>
      <c r="B12" s="36"/>
      <c r="C12" s="37" t="str">
        <f>IF(B12="","",DATA!H6)</f>
        <v/>
      </c>
      <c r="D12" s="37" t="str">
        <f>IF(B12="","",DATA!H7)</f>
        <v/>
      </c>
      <c r="E12" s="41"/>
      <c r="F12" s="41"/>
      <c r="G12" s="41"/>
      <c r="H12" s="42">
        <f t="shared" si="5"/>
        <v>0</v>
      </c>
      <c r="I12" s="41"/>
      <c r="J12" s="41"/>
      <c r="K12" s="41"/>
      <c r="L12" s="42">
        <f t="shared" si="6"/>
        <v>0</v>
      </c>
      <c r="M12" s="41"/>
      <c r="N12" s="41"/>
      <c r="O12" s="41"/>
      <c r="P12" s="42">
        <f t="shared" si="7"/>
        <v>0</v>
      </c>
      <c r="Q12" s="41"/>
      <c r="R12" s="41"/>
      <c r="S12" s="41"/>
      <c r="T12" s="42">
        <f t="shared" si="8"/>
        <v>0</v>
      </c>
      <c r="U12" s="41"/>
      <c r="V12" s="41"/>
      <c r="W12" s="41"/>
      <c r="X12" s="42">
        <f t="shared" si="9"/>
        <v>0</v>
      </c>
      <c r="Y12" s="41"/>
      <c r="Z12" s="41"/>
      <c r="AA12" s="41"/>
      <c r="AB12" s="42">
        <f t="shared" si="10"/>
        <v>0</v>
      </c>
      <c r="AC12" s="43">
        <f t="shared" si="11"/>
        <v>0</v>
      </c>
      <c r="AD12" s="43">
        <f t="shared" si="12"/>
        <v>0</v>
      </c>
      <c r="AE12" s="43">
        <f t="shared" si="13"/>
        <v>0</v>
      </c>
      <c r="AF12" s="44">
        <f t="shared" si="14"/>
        <v>0</v>
      </c>
      <c r="AG12" s="43">
        <f t="shared" si="15"/>
        <v>0</v>
      </c>
      <c r="AH12" s="43">
        <f t="shared" si="16"/>
        <v>0</v>
      </c>
      <c r="AI12" s="43">
        <f t="shared" si="17"/>
        <v>0</v>
      </c>
      <c r="AJ12" s="44">
        <f t="shared" si="18"/>
        <v>0</v>
      </c>
      <c r="AK12" s="41"/>
      <c r="AL12" s="41"/>
      <c r="AM12" s="41"/>
      <c r="AN12" s="42">
        <f t="shared" si="19"/>
        <v>0</v>
      </c>
      <c r="AO12" s="41"/>
      <c r="AP12" s="41"/>
      <c r="AQ12" s="41"/>
      <c r="AR12" s="42">
        <f t="shared" si="20"/>
        <v>0</v>
      </c>
      <c r="AS12" s="41"/>
      <c r="AT12" s="41"/>
      <c r="AU12" s="41"/>
      <c r="AV12" s="42">
        <f t="shared" si="21"/>
        <v>0</v>
      </c>
      <c r="AW12" s="41"/>
      <c r="AX12" s="41"/>
      <c r="AY12" s="41"/>
      <c r="AZ12" s="42">
        <f t="shared" si="22"/>
        <v>0</v>
      </c>
      <c r="BA12" s="43">
        <f t="shared" si="23"/>
        <v>0</v>
      </c>
      <c r="BB12" s="43">
        <f t="shared" si="24"/>
        <v>0</v>
      </c>
      <c r="BC12" s="43">
        <f t="shared" si="25"/>
        <v>0</v>
      </c>
      <c r="BD12" s="44">
        <f t="shared" si="26"/>
        <v>0</v>
      </c>
      <c r="BE12" s="43">
        <f t="shared" si="27"/>
        <v>0</v>
      </c>
      <c r="BF12" s="43">
        <f t="shared" si="28"/>
        <v>0</v>
      </c>
      <c r="BG12" s="43">
        <f t="shared" si="29"/>
        <v>0</v>
      </c>
      <c r="BH12" s="44">
        <f t="shared" si="30"/>
        <v>0</v>
      </c>
      <c r="BI12" s="1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</row>
    <row r="13" spans="1:143">
      <c r="A13" s="16" t="str">
        <f t="shared" si="31"/>
        <v/>
      </c>
      <c r="B13" s="36"/>
      <c r="C13" s="37" t="str">
        <f>IF(B13="","",DATA!H6)</f>
        <v/>
      </c>
      <c r="D13" s="37" t="str">
        <f>IF(B13="","",DATA!H7)</f>
        <v/>
      </c>
      <c r="E13" s="41"/>
      <c r="F13" s="41"/>
      <c r="G13" s="41"/>
      <c r="H13" s="42">
        <f t="shared" si="5"/>
        <v>0</v>
      </c>
      <c r="I13" s="41"/>
      <c r="J13" s="41"/>
      <c r="K13" s="41"/>
      <c r="L13" s="42">
        <f t="shared" si="6"/>
        <v>0</v>
      </c>
      <c r="M13" s="41"/>
      <c r="N13" s="41"/>
      <c r="O13" s="41"/>
      <c r="P13" s="42">
        <f t="shared" si="7"/>
        <v>0</v>
      </c>
      <c r="Q13" s="41"/>
      <c r="R13" s="41"/>
      <c r="S13" s="41"/>
      <c r="T13" s="42">
        <f t="shared" si="8"/>
        <v>0</v>
      </c>
      <c r="U13" s="41"/>
      <c r="V13" s="41"/>
      <c r="W13" s="41"/>
      <c r="X13" s="42">
        <f t="shared" si="9"/>
        <v>0</v>
      </c>
      <c r="Y13" s="41"/>
      <c r="Z13" s="41"/>
      <c r="AA13" s="41"/>
      <c r="AB13" s="42">
        <f t="shared" si="10"/>
        <v>0</v>
      </c>
      <c r="AC13" s="43">
        <f t="shared" si="11"/>
        <v>0</v>
      </c>
      <c r="AD13" s="43">
        <f t="shared" si="12"/>
        <v>0</v>
      </c>
      <c r="AE13" s="43">
        <f t="shared" si="13"/>
        <v>0</v>
      </c>
      <c r="AF13" s="44">
        <f t="shared" si="14"/>
        <v>0</v>
      </c>
      <c r="AG13" s="43">
        <f t="shared" si="15"/>
        <v>0</v>
      </c>
      <c r="AH13" s="43">
        <f t="shared" si="16"/>
        <v>0</v>
      </c>
      <c r="AI13" s="43">
        <f t="shared" si="17"/>
        <v>0</v>
      </c>
      <c r="AJ13" s="44">
        <f t="shared" si="18"/>
        <v>0</v>
      </c>
      <c r="AK13" s="41"/>
      <c r="AL13" s="41"/>
      <c r="AM13" s="41"/>
      <c r="AN13" s="42">
        <f t="shared" si="19"/>
        <v>0</v>
      </c>
      <c r="AO13" s="41"/>
      <c r="AP13" s="41"/>
      <c r="AQ13" s="41"/>
      <c r="AR13" s="42">
        <f t="shared" si="20"/>
        <v>0</v>
      </c>
      <c r="AS13" s="41"/>
      <c r="AT13" s="41"/>
      <c r="AU13" s="41"/>
      <c r="AV13" s="42">
        <f t="shared" si="21"/>
        <v>0</v>
      </c>
      <c r="AW13" s="41"/>
      <c r="AX13" s="41"/>
      <c r="AY13" s="41"/>
      <c r="AZ13" s="42">
        <f t="shared" si="22"/>
        <v>0</v>
      </c>
      <c r="BA13" s="43">
        <f t="shared" si="23"/>
        <v>0</v>
      </c>
      <c r="BB13" s="43">
        <f t="shared" si="24"/>
        <v>0</v>
      </c>
      <c r="BC13" s="43">
        <f t="shared" si="25"/>
        <v>0</v>
      </c>
      <c r="BD13" s="44">
        <f t="shared" si="26"/>
        <v>0</v>
      </c>
      <c r="BE13" s="43">
        <f t="shared" si="27"/>
        <v>0</v>
      </c>
      <c r="BF13" s="43">
        <f t="shared" si="28"/>
        <v>0</v>
      </c>
      <c r="BG13" s="43">
        <f t="shared" si="29"/>
        <v>0</v>
      </c>
      <c r="BH13" s="44">
        <f t="shared" si="30"/>
        <v>0</v>
      </c>
      <c r="BI13" s="1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</row>
    <row r="14" spans="1:143">
      <c r="A14" s="16" t="str">
        <f t="shared" si="31"/>
        <v/>
      </c>
      <c r="B14" s="36"/>
      <c r="C14" s="37" t="str">
        <f>IF(B14="","",DATA!H6)</f>
        <v/>
      </c>
      <c r="D14" s="37" t="str">
        <f>IF(B14="","",DATA!H7)</f>
        <v/>
      </c>
      <c r="E14" s="41"/>
      <c r="F14" s="41"/>
      <c r="G14" s="41"/>
      <c r="H14" s="42">
        <f t="shared" si="5"/>
        <v>0</v>
      </c>
      <c r="I14" s="41"/>
      <c r="J14" s="41"/>
      <c r="K14" s="41"/>
      <c r="L14" s="42">
        <f t="shared" si="6"/>
        <v>0</v>
      </c>
      <c r="M14" s="41"/>
      <c r="N14" s="41"/>
      <c r="O14" s="41"/>
      <c r="P14" s="42">
        <f t="shared" si="7"/>
        <v>0</v>
      </c>
      <c r="Q14" s="41"/>
      <c r="R14" s="41"/>
      <c r="S14" s="41"/>
      <c r="T14" s="42">
        <f t="shared" si="8"/>
        <v>0</v>
      </c>
      <c r="U14" s="41"/>
      <c r="V14" s="41"/>
      <c r="W14" s="41"/>
      <c r="X14" s="42">
        <f t="shared" si="9"/>
        <v>0</v>
      </c>
      <c r="Y14" s="41"/>
      <c r="Z14" s="41"/>
      <c r="AA14" s="41"/>
      <c r="AB14" s="42">
        <f t="shared" si="10"/>
        <v>0</v>
      </c>
      <c r="AC14" s="43">
        <f t="shared" si="11"/>
        <v>0</v>
      </c>
      <c r="AD14" s="43">
        <f t="shared" si="12"/>
        <v>0</v>
      </c>
      <c r="AE14" s="43">
        <f t="shared" si="13"/>
        <v>0</v>
      </c>
      <c r="AF14" s="44">
        <f t="shared" si="14"/>
        <v>0</v>
      </c>
      <c r="AG14" s="43">
        <f t="shared" si="15"/>
        <v>0</v>
      </c>
      <c r="AH14" s="43">
        <f t="shared" si="16"/>
        <v>0</v>
      </c>
      <c r="AI14" s="43">
        <f t="shared" si="17"/>
        <v>0</v>
      </c>
      <c r="AJ14" s="44">
        <f t="shared" si="18"/>
        <v>0</v>
      </c>
      <c r="AK14" s="41"/>
      <c r="AL14" s="41"/>
      <c r="AM14" s="41"/>
      <c r="AN14" s="42">
        <f t="shared" si="19"/>
        <v>0</v>
      </c>
      <c r="AO14" s="41"/>
      <c r="AP14" s="41"/>
      <c r="AQ14" s="41"/>
      <c r="AR14" s="42">
        <f t="shared" si="20"/>
        <v>0</v>
      </c>
      <c r="AS14" s="41"/>
      <c r="AT14" s="41"/>
      <c r="AU14" s="41"/>
      <c r="AV14" s="42">
        <f t="shared" si="21"/>
        <v>0</v>
      </c>
      <c r="AW14" s="41"/>
      <c r="AX14" s="41"/>
      <c r="AY14" s="41"/>
      <c r="AZ14" s="42">
        <f t="shared" si="22"/>
        <v>0</v>
      </c>
      <c r="BA14" s="43">
        <f t="shared" si="23"/>
        <v>0</v>
      </c>
      <c r="BB14" s="43">
        <f t="shared" si="24"/>
        <v>0</v>
      </c>
      <c r="BC14" s="43">
        <f t="shared" si="25"/>
        <v>0</v>
      </c>
      <c r="BD14" s="44">
        <f t="shared" si="26"/>
        <v>0</v>
      </c>
      <c r="BE14" s="43">
        <f t="shared" si="27"/>
        <v>0</v>
      </c>
      <c r="BF14" s="43">
        <f t="shared" si="28"/>
        <v>0</v>
      </c>
      <c r="BG14" s="43">
        <f t="shared" si="29"/>
        <v>0</v>
      </c>
      <c r="BH14" s="44">
        <f t="shared" si="30"/>
        <v>0</v>
      </c>
      <c r="BI14" s="1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</row>
    <row r="15" spans="1:143">
      <c r="A15" s="16" t="str">
        <f t="shared" si="31"/>
        <v/>
      </c>
      <c r="B15" s="36"/>
      <c r="C15" s="37" t="str">
        <f>IF(B15="","",DATA!H6)</f>
        <v/>
      </c>
      <c r="D15" s="37" t="str">
        <f>IF(B15="","",DATA!H7)</f>
        <v/>
      </c>
      <c r="E15" s="41"/>
      <c r="F15" s="41"/>
      <c r="G15" s="41"/>
      <c r="H15" s="42">
        <f t="shared" si="5"/>
        <v>0</v>
      </c>
      <c r="I15" s="41"/>
      <c r="J15" s="41"/>
      <c r="K15" s="41"/>
      <c r="L15" s="42">
        <f t="shared" si="6"/>
        <v>0</v>
      </c>
      <c r="M15" s="41"/>
      <c r="N15" s="41"/>
      <c r="O15" s="41"/>
      <c r="P15" s="42">
        <f t="shared" si="7"/>
        <v>0</v>
      </c>
      <c r="Q15" s="41"/>
      <c r="R15" s="41"/>
      <c r="S15" s="41"/>
      <c r="T15" s="42">
        <f t="shared" si="8"/>
        <v>0</v>
      </c>
      <c r="U15" s="41"/>
      <c r="V15" s="41"/>
      <c r="W15" s="41"/>
      <c r="X15" s="42">
        <f t="shared" si="9"/>
        <v>0</v>
      </c>
      <c r="Y15" s="41"/>
      <c r="Z15" s="41"/>
      <c r="AA15" s="41"/>
      <c r="AB15" s="42">
        <f t="shared" si="10"/>
        <v>0</v>
      </c>
      <c r="AC15" s="43">
        <f t="shared" si="11"/>
        <v>0</v>
      </c>
      <c r="AD15" s="43">
        <f t="shared" si="12"/>
        <v>0</v>
      </c>
      <c r="AE15" s="43">
        <f t="shared" si="13"/>
        <v>0</v>
      </c>
      <c r="AF15" s="44">
        <f t="shared" si="14"/>
        <v>0</v>
      </c>
      <c r="AG15" s="43">
        <f t="shared" si="15"/>
        <v>0</v>
      </c>
      <c r="AH15" s="43">
        <f t="shared" si="16"/>
        <v>0</v>
      </c>
      <c r="AI15" s="43">
        <f t="shared" si="17"/>
        <v>0</v>
      </c>
      <c r="AJ15" s="44">
        <f t="shared" si="18"/>
        <v>0</v>
      </c>
      <c r="AK15" s="41"/>
      <c r="AL15" s="41"/>
      <c r="AM15" s="41"/>
      <c r="AN15" s="42">
        <f t="shared" si="19"/>
        <v>0</v>
      </c>
      <c r="AO15" s="41"/>
      <c r="AP15" s="41"/>
      <c r="AQ15" s="41"/>
      <c r="AR15" s="42">
        <f t="shared" si="20"/>
        <v>0</v>
      </c>
      <c r="AS15" s="41"/>
      <c r="AT15" s="41"/>
      <c r="AU15" s="41"/>
      <c r="AV15" s="42">
        <f t="shared" si="21"/>
        <v>0</v>
      </c>
      <c r="AW15" s="41"/>
      <c r="AX15" s="41"/>
      <c r="AY15" s="41"/>
      <c r="AZ15" s="42">
        <f t="shared" si="22"/>
        <v>0</v>
      </c>
      <c r="BA15" s="43">
        <f t="shared" si="23"/>
        <v>0</v>
      </c>
      <c r="BB15" s="43">
        <f t="shared" si="24"/>
        <v>0</v>
      </c>
      <c r="BC15" s="43">
        <f t="shared" si="25"/>
        <v>0</v>
      </c>
      <c r="BD15" s="44">
        <f t="shared" si="26"/>
        <v>0</v>
      </c>
      <c r="BE15" s="43">
        <f t="shared" si="27"/>
        <v>0</v>
      </c>
      <c r="BF15" s="43">
        <f t="shared" si="28"/>
        <v>0</v>
      </c>
      <c r="BG15" s="43">
        <f t="shared" si="29"/>
        <v>0</v>
      </c>
      <c r="BH15" s="44">
        <f t="shared" si="30"/>
        <v>0</v>
      </c>
      <c r="BI15" s="1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</row>
    <row r="16" spans="1:143">
      <c r="A16" s="16" t="str">
        <f t="shared" si="31"/>
        <v/>
      </c>
      <c r="B16" s="36"/>
      <c r="C16" s="37" t="str">
        <f>IF(B16="","",DATA!H6)</f>
        <v/>
      </c>
      <c r="D16" s="37" t="str">
        <f>IF(B16="","",DATA!H7)</f>
        <v/>
      </c>
      <c r="E16" s="41"/>
      <c r="F16" s="41"/>
      <c r="G16" s="41"/>
      <c r="H16" s="42">
        <f t="shared" si="5"/>
        <v>0</v>
      </c>
      <c r="I16" s="41"/>
      <c r="J16" s="41"/>
      <c r="K16" s="41"/>
      <c r="L16" s="42">
        <f t="shared" si="6"/>
        <v>0</v>
      </c>
      <c r="M16" s="41"/>
      <c r="N16" s="41"/>
      <c r="O16" s="41"/>
      <c r="P16" s="42">
        <f t="shared" si="7"/>
        <v>0</v>
      </c>
      <c r="Q16" s="41"/>
      <c r="R16" s="41"/>
      <c r="S16" s="41"/>
      <c r="T16" s="42">
        <f t="shared" si="8"/>
        <v>0</v>
      </c>
      <c r="U16" s="41"/>
      <c r="V16" s="41"/>
      <c r="W16" s="41"/>
      <c r="X16" s="42">
        <f t="shared" si="9"/>
        <v>0</v>
      </c>
      <c r="Y16" s="41"/>
      <c r="Z16" s="41"/>
      <c r="AA16" s="41"/>
      <c r="AB16" s="42">
        <f t="shared" si="10"/>
        <v>0</v>
      </c>
      <c r="AC16" s="43">
        <f t="shared" si="11"/>
        <v>0</v>
      </c>
      <c r="AD16" s="43">
        <f t="shared" si="12"/>
        <v>0</v>
      </c>
      <c r="AE16" s="43">
        <f t="shared" si="13"/>
        <v>0</v>
      </c>
      <c r="AF16" s="44">
        <f t="shared" si="14"/>
        <v>0</v>
      </c>
      <c r="AG16" s="43">
        <f t="shared" si="15"/>
        <v>0</v>
      </c>
      <c r="AH16" s="43">
        <f t="shared" si="16"/>
        <v>0</v>
      </c>
      <c r="AI16" s="43">
        <f t="shared" si="17"/>
        <v>0</v>
      </c>
      <c r="AJ16" s="44">
        <f t="shared" si="18"/>
        <v>0</v>
      </c>
      <c r="AK16" s="41"/>
      <c r="AL16" s="41"/>
      <c r="AM16" s="41"/>
      <c r="AN16" s="42">
        <f t="shared" si="19"/>
        <v>0</v>
      </c>
      <c r="AO16" s="41"/>
      <c r="AP16" s="41"/>
      <c r="AQ16" s="41"/>
      <c r="AR16" s="42">
        <f t="shared" si="20"/>
        <v>0</v>
      </c>
      <c r="AS16" s="41"/>
      <c r="AT16" s="41"/>
      <c r="AU16" s="41"/>
      <c r="AV16" s="42">
        <f t="shared" si="21"/>
        <v>0</v>
      </c>
      <c r="AW16" s="41"/>
      <c r="AX16" s="41"/>
      <c r="AY16" s="41"/>
      <c r="AZ16" s="42">
        <f t="shared" si="22"/>
        <v>0</v>
      </c>
      <c r="BA16" s="43">
        <f t="shared" si="23"/>
        <v>0</v>
      </c>
      <c r="BB16" s="43">
        <f t="shared" si="24"/>
        <v>0</v>
      </c>
      <c r="BC16" s="43">
        <f t="shared" si="25"/>
        <v>0</v>
      </c>
      <c r="BD16" s="44">
        <f t="shared" si="26"/>
        <v>0</v>
      </c>
      <c r="BE16" s="43">
        <f t="shared" si="27"/>
        <v>0</v>
      </c>
      <c r="BF16" s="43">
        <f t="shared" si="28"/>
        <v>0</v>
      </c>
      <c r="BG16" s="43">
        <f t="shared" si="29"/>
        <v>0</v>
      </c>
      <c r="BH16" s="44">
        <f t="shared" si="30"/>
        <v>0</v>
      </c>
      <c r="BI16" s="1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>
      <c r="A17" s="16" t="str">
        <f t="shared" si="31"/>
        <v/>
      </c>
      <c r="B17" s="36"/>
      <c r="C17" s="37" t="str">
        <f>IF(B17="","",DATA!H6)</f>
        <v/>
      </c>
      <c r="D17" s="37" t="str">
        <f>IF(B17="","",DATA!H7)</f>
        <v/>
      </c>
      <c r="E17" s="41"/>
      <c r="F17" s="41"/>
      <c r="G17" s="41"/>
      <c r="H17" s="42">
        <f t="shared" si="5"/>
        <v>0</v>
      </c>
      <c r="I17" s="41"/>
      <c r="J17" s="41"/>
      <c r="K17" s="41"/>
      <c r="L17" s="42">
        <f t="shared" si="6"/>
        <v>0</v>
      </c>
      <c r="M17" s="41"/>
      <c r="N17" s="41"/>
      <c r="O17" s="41"/>
      <c r="P17" s="42">
        <f t="shared" si="7"/>
        <v>0</v>
      </c>
      <c r="Q17" s="41"/>
      <c r="R17" s="41"/>
      <c r="S17" s="41"/>
      <c r="T17" s="42">
        <f t="shared" si="8"/>
        <v>0</v>
      </c>
      <c r="U17" s="41"/>
      <c r="V17" s="41"/>
      <c r="W17" s="41"/>
      <c r="X17" s="42">
        <f t="shared" si="9"/>
        <v>0</v>
      </c>
      <c r="Y17" s="41"/>
      <c r="Z17" s="41"/>
      <c r="AA17" s="41"/>
      <c r="AB17" s="42">
        <f t="shared" si="10"/>
        <v>0</v>
      </c>
      <c r="AC17" s="43">
        <f t="shared" si="11"/>
        <v>0</v>
      </c>
      <c r="AD17" s="43">
        <f t="shared" si="12"/>
        <v>0</v>
      </c>
      <c r="AE17" s="43">
        <f t="shared" si="13"/>
        <v>0</v>
      </c>
      <c r="AF17" s="44">
        <f t="shared" si="14"/>
        <v>0</v>
      </c>
      <c r="AG17" s="43">
        <f t="shared" si="15"/>
        <v>0</v>
      </c>
      <c r="AH17" s="43">
        <f t="shared" si="16"/>
        <v>0</v>
      </c>
      <c r="AI17" s="43">
        <f t="shared" si="17"/>
        <v>0</v>
      </c>
      <c r="AJ17" s="44">
        <f t="shared" si="18"/>
        <v>0</v>
      </c>
      <c r="AK17" s="41"/>
      <c r="AL17" s="41"/>
      <c r="AM17" s="41"/>
      <c r="AN17" s="42">
        <f t="shared" si="19"/>
        <v>0</v>
      </c>
      <c r="AO17" s="41"/>
      <c r="AP17" s="41"/>
      <c r="AQ17" s="41"/>
      <c r="AR17" s="42">
        <f t="shared" si="20"/>
        <v>0</v>
      </c>
      <c r="AS17" s="41"/>
      <c r="AT17" s="41"/>
      <c r="AU17" s="41"/>
      <c r="AV17" s="42">
        <f t="shared" si="21"/>
        <v>0</v>
      </c>
      <c r="AW17" s="41"/>
      <c r="AX17" s="41"/>
      <c r="AY17" s="41"/>
      <c r="AZ17" s="42">
        <f t="shared" si="22"/>
        <v>0</v>
      </c>
      <c r="BA17" s="43">
        <f t="shared" si="23"/>
        <v>0</v>
      </c>
      <c r="BB17" s="43">
        <f t="shared" si="24"/>
        <v>0</v>
      </c>
      <c r="BC17" s="43">
        <f t="shared" si="25"/>
        <v>0</v>
      </c>
      <c r="BD17" s="44">
        <f t="shared" si="26"/>
        <v>0</v>
      </c>
      <c r="BE17" s="43">
        <f t="shared" si="27"/>
        <v>0</v>
      </c>
      <c r="BF17" s="43">
        <f t="shared" si="28"/>
        <v>0</v>
      </c>
      <c r="BG17" s="43">
        <f t="shared" si="29"/>
        <v>0</v>
      </c>
      <c r="BH17" s="44">
        <f t="shared" si="30"/>
        <v>0</v>
      </c>
      <c r="BI17" s="1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</row>
    <row r="18" spans="1:143">
      <c r="A18" s="16" t="str">
        <f t="shared" si="31"/>
        <v/>
      </c>
      <c r="B18" s="36"/>
      <c r="C18" s="37" t="str">
        <f>IF(B18="","",DATA!H6)</f>
        <v/>
      </c>
      <c r="D18" s="37" t="str">
        <f>IF(B18="","",DATA!H7)</f>
        <v/>
      </c>
      <c r="E18" s="41"/>
      <c r="F18" s="41"/>
      <c r="G18" s="41"/>
      <c r="H18" s="42">
        <f t="shared" si="5"/>
        <v>0</v>
      </c>
      <c r="I18" s="41"/>
      <c r="J18" s="41"/>
      <c r="K18" s="41"/>
      <c r="L18" s="42">
        <f t="shared" si="6"/>
        <v>0</v>
      </c>
      <c r="M18" s="41"/>
      <c r="N18" s="41"/>
      <c r="O18" s="41"/>
      <c r="P18" s="42">
        <f t="shared" si="7"/>
        <v>0</v>
      </c>
      <c r="Q18" s="41"/>
      <c r="R18" s="41"/>
      <c r="S18" s="41"/>
      <c r="T18" s="42">
        <f t="shared" si="8"/>
        <v>0</v>
      </c>
      <c r="U18" s="41"/>
      <c r="V18" s="41"/>
      <c r="W18" s="41"/>
      <c r="X18" s="42">
        <f t="shared" si="9"/>
        <v>0</v>
      </c>
      <c r="Y18" s="41"/>
      <c r="Z18" s="41"/>
      <c r="AA18" s="41"/>
      <c r="AB18" s="42">
        <f t="shared" si="10"/>
        <v>0</v>
      </c>
      <c r="AC18" s="43">
        <f t="shared" si="11"/>
        <v>0</v>
      </c>
      <c r="AD18" s="43">
        <f t="shared" si="12"/>
        <v>0</v>
      </c>
      <c r="AE18" s="43">
        <f t="shared" si="13"/>
        <v>0</v>
      </c>
      <c r="AF18" s="44">
        <f t="shared" si="14"/>
        <v>0</v>
      </c>
      <c r="AG18" s="43">
        <f t="shared" si="15"/>
        <v>0</v>
      </c>
      <c r="AH18" s="43">
        <f t="shared" si="16"/>
        <v>0</v>
      </c>
      <c r="AI18" s="43">
        <f t="shared" si="17"/>
        <v>0</v>
      </c>
      <c r="AJ18" s="44">
        <f t="shared" si="18"/>
        <v>0</v>
      </c>
      <c r="AK18" s="41"/>
      <c r="AL18" s="41"/>
      <c r="AM18" s="41"/>
      <c r="AN18" s="42">
        <f t="shared" si="19"/>
        <v>0</v>
      </c>
      <c r="AO18" s="41"/>
      <c r="AP18" s="41"/>
      <c r="AQ18" s="41"/>
      <c r="AR18" s="42">
        <f t="shared" si="20"/>
        <v>0</v>
      </c>
      <c r="AS18" s="41"/>
      <c r="AT18" s="41"/>
      <c r="AU18" s="41"/>
      <c r="AV18" s="42">
        <f t="shared" si="21"/>
        <v>0</v>
      </c>
      <c r="AW18" s="41"/>
      <c r="AX18" s="41"/>
      <c r="AY18" s="41"/>
      <c r="AZ18" s="42">
        <f t="shared" si="22"/>
        <v>0</v>
      </c>
      <c r="BA18" s="43">
        <f t="shared" si="23"/>
        <v>0</v>
      </c>
      <c r="BB18" s="43">
        <f t="shared" si="24"/>
        <v>0</v>
      </c>
      <c r="BC18" s="43">
        <f t="shared" si="25"/>
        <v>0</v>
      </c>
      <c r="BD18" s="44">
        <f t="shared" si="26"/>
        <v>0</v>
      </c>
      <c r="BE18" s="43">
        <f t="shared" si="27"/>
        <v>0</v>
      </c>
      <c r="BF18" s="43">
        <f t="shared" si="28"/>
        <v>0</v>
      </c>
      <c r="BG18" s="43">
        <f t="shared" si="29"/>
        <v>0</v>
      </c>
      <c r="BH18" s="44">
        <f t="shared" si="30"/>
        <v>0</v>
      </c>
      <c r="BI18" s="1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143">
      <c r="A19" s="16" t="str">
        <f t="shared" si="31"/>
        <v/>
      </c>
      <c r="B19" s="36"/>
      <c r="C19" s="37" t="str">
        <f>IF(B19="","",DATA!H6)</f>
        <v/>
      </c>
      <c r="D19" s="37" t="str">
        <f>IF(B19="","",DATA!H7)</f>
        <v/>
      </c>
      <c r="E19" s="41"/>
      <c r="F19" s="41"/>
      <c r="G19" s="41"/>
      <c r="H19" s="42">
        <f t="shared" si="5"/>
        <v>0</v>
      </c>
      <c r="I19" s="41"/>
      <c r="J19" s="41"/>
      <c r="K19" s="41"/>
      <c r="L19" s="42">
        <f t="shared" si="6"/>
        <v>0</v>
      </c>
      <c r="M19" s="41"/>
      <c r="N19" s="41"/>
      <c r="O19" s="41"/>
      <c r="P19" s="42">
        <f t="shared" si="7"/>
        <v>0</v>
      </c>
      <c r="Q19" s="41"/>
      <c r="R19" s="41"/>
      <c r="S19" s="41"/>
      <c r="T19" s="42">
        <f t="shared" si="8"/>
        <v>0</v>
      </c>
      <c r="U19" s="41"/>
      <c r="V19" s="41"/>
      <c r="W19" s="41"/>
      <c r="X19" s="42">
        <f t="shared" si="9"/>
        <v>0</v>
      </c>
      <c r="Y19" s="41"/>
      <c r="Z19" s="41"/>
      <c r="AA19" s="41"/>
      <c r="AB19" s="42">
        <f t="shared" si="10"/>
        <v>0</v>
      </c>
      <c r="AC19" s="43">
        <f t="shared" si="11"/>
        <v>0</v>
      </c>
      <c r="AD19" s="43">
        <f t="shared" si="12"/>
        <v>0</v>
      </c>
      <c r="AE19" s="43">
        <f t="shared" si="13"/>
        <v>0</v>
      </c>
      <c r="AF19" s="44">
        <f t="shared" si="14"/>
        <v>0</v>
      </c>
      <c r="AG19" s="43">
        <f t="shared" si="15"/>
        <v>0</v>
      </c>
      <c r="AH19" s="43">
        <f t="shared" si="16"/>
        <v>0</v>
      </c>
      <c r="AI19" s="43">
        <f t="shared" si="17"/>
        <v>0</v>
      </c>
      <c r="AJ19" s="44">
        <f t="shared" si="18"/>
        <v>0</v>
      </c>
      <c r="AK19" s="41"/>
      <c r="AL19" s="41"/>
      <c r="AM19" s="41"/>
      <c r="AN19" s="42">
        <f t="shared" si="19"/>
        <v>0</v>
      </c>
      <c r="AO19" s="41"/>
      <c r="AP19" s="41"/>
      <c r="AQ19" s="41"/>
      <c r="AR19" s="42">
        <f t="shared" si="20"/>
        <v>0</v>
      </c>
      <c r="AS19" s="41"/>
      <c r="AT19" s="41"/>
      <c r="AU19" s="41"/>
      <c r="AV19" s="42">
        <f t="shared" si="21"/>
        <v>0</v>
      </c>
      <c r="AW19" s="41"/>
      <c r="AX19" s="41"/>
      <c r="AY19" s="41"/>
      <c r="AZ19" s="42">
        <f t="shared" si="22"/>
        <v>0</v>
      </c>
      <c r="BA19" s="43">
        <f t="shared" si="23"/>
        <v>0</v>
      </c>
      <c r="BB19" s="43">
        <f t="shared" si="24"/>
        <v>0</v>
      </c>
      <c r="BC19" s="43">
        <f t="shared" si="25"/>
        <v>0</v>
      </c>
      <c r="BD19" s="44">
        <f t="shared" si="26"/>
        <v>0</v>
      </c>
      <c r="BE19" s="43">
        <f t="shared" si="27"/>
        <v>0</v>
      </c>
      <c r="BF19" s="43">
        <f t="shared" si="28"/>
        <v>0</v>
      </c>
      <c r="BG19" s="43">
        <f t="shared" si="29"/>
        <v>0</v>
      </c>
      <c r="BH19" s="44">
        <f t="shared" si="30"/>
        <v>0</v>
      </c>
      <c r="BI19" s="1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spans="1:143">
      <c r="A20" s="16" t="str">
        <f t="shared" si="31"/>
        <v/>
      </c>
      <c r="B20" s="36"/>
      <c r="C20" s="37" t="str">
        <f>IF(B20="","",DATA!H6)</f>
        <v/>
      </c>
      <c r="D20" s="37" t="str">
        <f>IF(B20="","",DATA!H7)</f>
        <v/>
      </c>
      <c r="E20" s="41"/>
      <c r="F20" s="41"/>
      <c r="G20" s="41"/>
      <c r="H20" s="42">
        <f t="shared" si="5"/>
        <v>0</v>
      </c>
      <c r="I20" s="41"/>
      <c r="J20" s="41"/>
      <c r="K20" s="41"/>
      <c r="L20" s="42">
        <f t="shared" si="6"/>
        <v>0</v>
      </c>
      <c r="M20" s="41"/>
      <c r="N20" s="41"/>
      <c r="O20" s="41"/>
      <c r="P20" s="42">
        <f t="shared" si="7"/>
        <v>0</v>
      </c>
      <c r="Q20" s="41"/>
      <c r="R20" s="41"/>
      <c r="S20" s="41"/>
      <c r="T20" s="42">
        <f t="shared" si="8"/>
        <v>0</v>
      </c>
      <c r="U20" s="41"/>
      <c r="V20" s="41"/>
      <c r="W20" s="41"/>
      <c r="X20" s="42">
        <f t="shared" si="9"/>
        <v>0</v>
      </c>
      <c r="Y20" s="41"/>
      <c r="Z20" s="41"/>
      <c r="AA20" s="41"/>
      <c r="AB20" s="42">
        <f t="shared" si="10"/>
        <v>0</v>
      </c>
      <c r="AC20" s="43">
        <f t="shared" ref="AC20:AC39" si="32">E20+M20+U20</f>
        <v>0</v>
      </c>
      <c r="AD20" s="43">
        <f t="shared" ref="AD20:AD39" si="33">F20+N20+V20</f>
        <v>0</v>
      </c>
      <c r="AE20" s="43">
        <f t="shared" ref="AE20:AE39" si="34">G20+O20+W20</f>
        <v>0</v>
      </c>
      <c r="AF20" s="44">
        <f t="shared" si="14"/>
        <v>0</v>
      </c>
      <c r="AG20" s="43">
        <f t="shared" si="15"/>
        <v>0</v>
      </c>
      <c r="AH20" s="43">
        <f t="shared" si="16"/>
        <v>0</v>
      </c>
      <c r="AI20" s="43">
        <f t="shared" si="17"/>
        <v>0</v>
      </c>
      <c r="AJ20" s="44">
        <f t="shared" si="18"/>
        <v>0</v>
      </c>
      <c r="AK20" s="41"/>
      <c r="AL20" s="41"/>
      <c r="AM20" s="41"/>
      <c r="AN20" s="42">
        <f t="shared" si="19"/>
        <v>0</v>
      </c>
      <c r="AO20" s="41"/>
      <c r="AP20" s="41"/>
      <c r="AQ20" s="41"/>
      <c r="AR20" s="42">
        <f t="shared" si="20"/>
        <v>0</v>
      </c>
      <c r="AS20" s="41"/>
      <c r="AT20" s="41"/>
      <c r="AU20" s="41"/>
      <c r="AV20" s="42">
        <f t="shared" si="21"/>
        <v>0</v>
      </c>
      <c r="AW20" s="41"/>
      <c r="AX20" s="41"/>
      <c r="AY20" s="41"/>
      <c r="AZ20" s="42">
        <f t="shared" si="22"/>
        <v>0</v>
      </c>
      <c r="BA20" s="43">
        <f t="shared" si="23"/>
        <v>0</v>
      </c>
      <c r="BB20" s="43">
        <f t="shared" si="24"/>
        <v>0</v>
      </c>
      <c r="BC20" s="43">
        <f t="shared" si="25"/>
        <v>0</v>
      </c>
      <c r="BD20" s="44">
        <f t="shared" si="26"/>
        <v>0</v>
      </c>
      <c r="BE20" s="43">
        <f t="shared" si="27"/>
        <v>0</v>
      </c>
      <c r="BF20" s="43">
        <f t="shared" si="28"/>
        <v>0</v>
      </c>
      <c r="BG20" s="43">
        <f t="shared" si="29"/>
        <v>0</v>
      </c>
      <c r="BH20" s="44">
        <f t="shared" si="30"/>
        <v>0</v>
      </c>
      <c r="BI20" s="1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</row>
    <row r="21" spans="1:143">
      <c r="A21" s="16" t="str">
        <f t="shared" si="31"/>
        <v/>
      </c>
      <c r="B21" s="36"/>
      <c r="C21" s="37" t="str">
        <f>IF(B21="","",DATA!H6)</f>
        <v/>
      </c>
      <c r="D21" s="37" t="str">
        <f>IF(B21="","",DATA!H7)</f>
        <v/>
      </c>
      <c r="E21" s="41"/>
      <c r="F21" s="41"/>
      <c r="G21" s="41"/>
      <c r="H21" s="42">
        <f t="shared" si="5"/>
        <v>0</v>
      </c>
      <c r="I21" s="41"/>
      <c r="J21" s="41"/>
      <c r="K21" s="41"/>
      <c r="L21" s="42">
        <f t="shared" si="6"/>
        <v>0</v>
      </c>
      <c r="M21" s="41"/>
      <c r="N21" s="41"/>
      <c r="O21" s="41"/>
      <c r="P21" s="42">
        <f t="shared" si="7"/>
        <v>0</v>
      </c>
      <c r="Q21" s="41"/>
      <c r="R21" s="41"/>
      <c r="S21" s="41"/>
      <c r="T21" s="42">
        <f t="shared" si="8"/>
        <v>0</v>
      </c>
      <c r="U21" s="41"/>
      <c r="V21" s="41"/>
      <c r="W21" s="41"/>
      <c r="X21" s="42">
        <f t="shared" si="9"/>
        <v>0</v>
      </c>
      <c r="Y21" s="41"/>
      <c r="Z21" s="41"/>
      <c r="AA21" s="41"/>
      <c r="AB21" s="42">
        <f t="shared" si="10"/>
        <v>0</v>
      </c>
      <c r="AC21" s="43">
        <f t="shared" si="32"/>
        <v>0</v>
      </c>
      <c r="AD21" s="43">
        <f t="shared" si="33"/>
        <v>0</v>
      </c>
      <c r="AE21" s="43">
        <f t="shared" si="34"/>
        <v>0</v>
      </c>
      <c r="AF21" s="44">
        <f t="shared" si="14"/>
        <v>0</v>
      </c>
      <c r="AG21" s="43">
        <f t="shared" si="15"/>
        <v>0</v>
      </c>
      <c r="AH21" s="43">
        <f t="shared" si="16"/>
        <v>0</v>
      </c>
      <c r="AI21" s="43">
        <f t="shared" si="17"/>
        <v>0</v>
      </c>
      <c r="AJ21" s="44">
        <f t="shared" si="18"/>
        <v>0</v>
      </c>
      <c r="AK21" s="41"/>
      <c r="AL21" s="41"/>
      <c r="AM21" s="41"/>
      <c r="AN21" s="42">
        <f t="shared" si="19"/>
        <v>0</v>
      </c>
      <c r="AO21" s="41"/>
      <c r="AP21" s="41"/>
      <c r="AQ21" s="41"/>
      <c r="AR21" s="42">
        <f t="shared" si="20"/>
        <v>0</v>
      </c>
      <c r="AS21" s="41"/>
      <c r="AT21" s="41"/>
      <c r="AU21" s="41"/>
      <c r="AV21" s="42">
        <f t="shared" si="21"/>
        <v>0</v>
      </c>
      <c r="AW21" s="41"/>
      <c r="AX21" s="41"/>
      <c r="AY21" s="41"/>
      <c r="AZ21" s="42">
        <f t="shared" si="22"/>
        <v>0</v>
      </c>
      <c r="BA21" s="43">
        <f t="shared" si="23"/>
        <v>0</v>
      </c>
      <c r="BB21" s="43">
        <f t="shared" si="24"/>
        <v>0</v>
      </c>
      <c r="BC21" s="43">
        <f t="shared" si="25"/>
        <v>0</v>
      </c>
      <c r="BD21" s="44">
        <f t="shared" si="26"/>
        <v>0</v>
      </c>
      <c r="BE21" s="43">
        <f t="shared" si="27"/>
        <v>0</v>
      </c>
      <c r="BF21" s="43">
        <f t="shared" si="28"/>
        <v>0</v>
      </c>
      <c r="BG21" s="43">
        <f t="shared" si="29"/>
        <v>0</v>
      </c>
      <c r="BH21" s="44">
        <f t="shared" si="30"/>
        <v>0</v>
      </c>
      <c r="BI21" s="1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</row>
    <row r="22" spans="1:143">
      <c r="A22" s="16" t="str">
        <f t="shared" si="31"/>
        <v/>
      </c>
      <c r="B22" s="36"/>
      <c r="C22" s="37" t="str">
        <f>IF(B22="","",DATA!H6)</f>
        <v/>
      </c>
      <c r="D22" s="37" t="str">
        <f>IF(B22="","",DATA!H7)</f>
        <v/>
      </c>
      <c r="E22" s="41"/>
      <c r="F22" s="41"/>
      <c r="G22" s="41"/>
      <c r="H22" s="42">
        <f t="shared" si="5"/>
        <v>0</v>
      </c>
      <c r="I22" s="41"/>
      <c r="J22" s="41"/>
      <c r="K22" s="41"/>
      <c r="L22" s="42">
        <f t="shared" si="6"/>
        <v>0</v>
      </c>
      <c r="M22" s="41"/>
      <c r="N22" s="41"/>
      <c r="O22" s="41"/>
      <c r="P22" s="42">
        <f t="shared" si="7"/>
        <v>0</v>
      </c>
      <c r="Q22" s="41"/>
      <c r="R22" s="41"/>
      <c r="S22" s="41"/>
      <c r="T22" s="42">
        <f t="shared" si="8"/>
        <v>0</v>
      </c>
      <c r="U22" s="41"/>
      <c r="V22" s="41"/>
      <c r="W22" s="41"/>
      <c r="X22" s="42">
        <f t="shared" si="9"/>
        <v>0</v>
      </c>
      <c r="Y22" s="41"/>
      <c r="Z22" s="41"/>
      <c r="AA22" s="41"/>
      <c r="AB22" s="42">
        <f t="shared" si="10"/>
        <v>0</v>
      </c>
      <c r="AC22" s="43">
        <f t="shared" si="32"/>
        <v>0</v>
      </c>
      <c r="AD22" s="43">
        <f t="shared" si="33"/>
        <v>0</v>
      </c>
      <c r="AE22" s="43">
        <f t="shared" si="34"/>
        <v>0</v>
      </c>
      <c r="AF22" s="44">
        <f t="shared" si="14"/>
        <v>0</v>
      </c>
      <c r="AG22" s="43">
        <f t="shared" si="15"/>
        <v>0</v>
      </c>
      <c r="AH22" s="43">
        <f t="shared" si="16"/>
        <v>0</v>
      </c>
      <c r="AI22" s="43">
        <f t="shared" si="17"/>
        <v>0</v>
      </c>
      <c r="AJ22" s="44">
        <f t="shared" si="18"/>
        <v>0</v>
      </c>
      <c r="AK22" s="41"/>
      <c r="AL22" s="41"/>
      <c r="AM22" s="41"/>
      <c r="AN22" s="42">
        <f t="shared" si="19"/>
        <v>0</v>
      </c>
      <c r="AO22" s="41"/>
      <c r="AP22" s="41"/>
      <c r="AQ22" s="41"/>
      <c r="AR22" s="42">
        <f t="shared" si="20"/>
        <v>0</v>
      </c>
      <c r="AS22" s="41"/>
      <c r="AT22" s="41"/>
      <c r="AU22" s="41"/>
      <c r="AV22" s="42">
        <f t="shared" si="21"/>
        <v>0</v>
      </c>
      <c r="AW22" s="41"/>
      <c r="AX22" s="41"/>
      <c r="AY22" s="41"/>
      <c r="AZ22" s="42">
        <f t="shared" si="22"/>
        <v>0</v>
      </c>
      <c r="BA22" s="43">
        <f t="shared" si="23"/>
        <v>0</v>
      </c>
      <c r="BB22" s="43">
        <f t="shared" si="24"/>
        <v>0</v>
      </c>
      <c r="BC22" s="43">
        <f t="shared" si="25"/>
        <v>0</v>
      </c>
      <c r="BD22" s="44">
        <f t="shared" si="26"/>
        <v>0</v>
      </c>
      <c r="BE22" s="43">
        <f t="shared" si="27"/>
        <v>0</v>
      </c>
      <c r="BF22" s="43">
        <f t="shared" si="28"/>
        <v>0</v>
      </c>
      <c r="BG22" s="43">
        <f t="shared" si="29"/>
        <v>0</v>
      </c>
      <c r="BH22" s="44">
        <f t="shared" si="30"/>
        <v>0</v>
      </c>
      <c r="BI22" s="1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>
      <c r="A23" s="16" t="str">
        <f t="shared" si="31"/>
        <v/>
      </c>
      <c r="B23" s="36"/>
      <c r="C23" s="37" t="str">
        <f>IF(B23="","",DATA!H6)</f>
        <v/>
      </c>
      <c r="D23" s="37" t="str">
        <f>IF(B23="","",DATA!H7)</f>
        <v/>
      </c>
      <c r="E23" s="41"/>
      <c r="F23" s="41"/>
      <c r="G23" s="41"/>
      <c r="H23" s="42">
        <f t="shared" si="5"/>
        <v>0</v>
      </c>
      <c r="I23" s="41"/>
      <c r="J23" s="41"/>
      <c r="K23" s="41"/>
      <c r="L23" s="42">
        <f t="shared" si="6"/>
        <v>0</v>
      </c>
      <c r="M23" s="41"/>
      <c r="N23" s="41"/>
      <c r="O23" s="41"/>
      <c r="P23" s="42">
        <f t="shared" si="7"/>
        <v>0</v>
      </c>
      <c r="Q23" s="41"/>
      <c r="R23" s="41"/>
      <c r="S23" s="41"/>
      <c r="T23" s="42">
        <f t="shared" si="8"/>
        <v>0</v>
      </c>
      <c r="U23" s="41"/>
      <c r="V23" s="41"/>
      <c r="W23" s="41"/>
      <c r="X23" s="42">
        <f t="shared" si="9"/>
        <v>0</v>
      </c>
      <c r="Y23" s="41"/>
      <c r="Z23" s="41"/>
      <c r="AA23" s="41"/>
      <c r="AB23" s="42">
        <f t="shared" si="10"/>
        <v>0</v>
      </c>
      <c r="AC23" s="43">
        <f t="shared" si="32"/>
        <v>0</v>
      </c>
      <c r="AD23" s="43">
        <f t="shared" si="33"/>
        <v>0</v>
      </c>
      <c r="AE23" s="43">
        <f t="shared" si="34"/>
        <v>0</v>
      </c>
      <c r="AF23" s="44">
        <f t="shared" si="14"/>
        <v>0</v>
      </c>
      <c r="AG23" s="43">
        <f t="shared" si="15"/>
        <v>0</v>
      </c>
      <c r="AH23" s="43">
        <f t="shared" si="16"/>
        <v>0</v>
      </c>
      <c r="AI23" s="43">
        <f t="shared" si="17"/>
        <v>0</v>
      </c>
      <c r="AJ23" s="44">
        <f t="shared" si="18"/>
        <v>0</v>
      </c>
      <c r="AK23" s="41"/>
      <c r="AL23" s="41"/>
      <c r="AM23" s="41"/>
      <c r="AN23" s="42">
        <f t="shared" si="19"/>
        <v>0</v>
      </c>
      <c r="AO23" s="41"/>
      <c r="AP23" s="41"/>
      <c r="AQ23" s="41"/>
      <c r="AR23" s="42">
        <f t="shared" si="20"/>
        <v>0</v>
      </c>
      <c r="AS23" s="41"/>
      <c r="AT23" s="41"/>
      <c r="AU23" s="41"/>
      <c r="AV23" s="42">
        <f t="shared" si="21"/>
        <v>0</v>
      </c>
      <c r="AW23" s="41"/>
      <c r="AX23" s="41"/>
      <c r="AY23" s="41"/>
      <c r="AZ23" s="42">
        <f t="shared" si="22"/>
        <v>0</v>
      </c>
      <c r="BA23" s="43">
        <f t="shared" si="23"/>
        <v>0</v>
      </c>
      <c r="BB23" s="43">
        <f t="shared" si="24"/>
        <v>0</v>
      </c>
      <c r="BC23" s="43">
        <f t="shared" si="25"/>
        <v>0</v>
      </c>
      <c r="BD23" s="44">
        <f t="shared" si="26"/>
        <v>0</v>
      </c>
      <c r="BE23" s="43">
        <f t="shared" si="27"/>
        <v>0</v>
      </c>
      <c r="BF23" s="43">
        <f t="shared" si="28"/>
        <v>0</v>
      </c>
      <c r="BG23" s="43">
        <f t="shared" si="29"/>
        <v>0</v>
      </c>
      <c r="BH23" s="44">
        <f t="shared" si="30"/>
        <v>0</v>
      </c>
      <c r="BI23" s="1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</row>
    <row r="24" spans="1:143">
      <c r="A24" s="16" t="str">
        <f t="shared" si="31"/>
        <v/>
      </c>
      <c r="B24" s="36"/>
      <c r="C24" s="37" t="str">
        <f>IF(B24="","",DATA!H6)</f>
        <v/>
      </c>
      <c r="D24" s="37" t="str">
        <f>IF(B24="","",DATA!H7)</f>
        <v/>
      </c>
      <c r="E24" s="41"/>
      <c r="F24" s="41"/>
      <c r="G24" s="41"/>
      <c r="H24" s="42">
        <f t="shared" si="5"/>
        <v>0</v>
      </c>
      <c r="I24" s="41"/>
      <c r="J24" s="41"/>
      <c r="K24" s="41"/>
      <c r="L24" s="42">
        <f t="shared" si="6"/>
        <v>0</v>
      </c>
      <c r="M24" s="41"/>
      <c r="N24" s="41"/>
      <c r="O24" s="41"/>
      <c r="P24" s="42">
        <f t="shared" si="7"/>
        <v>0</v>
      </c>
      <c r="Q24" s="41"/>
      <c r="R24" s="41"/>
      <c r="S24" s="41"/>
      <c r="T24" s="42">
        <f t="shared" si="8"/>
        <v>0</v>
      </c>
      <c r="U24" s="41"/>
      <c r="V24" s="41"/>
      <c r="W24" s="41"/>
      <c r="X24" s="42">
        <f t="shared" si="9"/>
        <v>0</v>
      </c>
      <c r="Y24" s="41"/>
      <c r="Z24" s="41"/>
      <c r="AA24" s="41"/>
      <c r="AB24" s="42">
        <f t="shared" si="10"/>
        <v>0</v>
      </c>
      <c r="AC24" s="43">
        <f t="shared" si="32"/>
        <v>0</v>
      </c>
      <c r="AD24" s="43">
        <f t="shared" si="33"/>
        <v>0</v>
      </c>
      <c r="AE24" s="43">
        <f t="shared" si="34"/>
        <v>0</v>
      </c>
      <c r="AF24" s="44">
        <f t="shared" si="14"/>
        <v>0</v>
      </c>
      <c r="AG24" s="43">
        <f t="shared" si="15"/>
        <v>0</v>
      </c>
      <c r="AH24" s="43">
        <f t="shared" si="16"/>
        <v>0</v>
      </c>
      <c r="AI24" s="43">
        <f t="shared" si="17"/>
        <v>0</v>
      </c>
      <c r="AJ24" s="44">
        <f t="shared" si="18"/>
        <v>0</v>
      </c>
      <c r="AK24" s="41"/>
      <c r="AL24" s="41"/>
      <c r="AM24" s="41"/>
      <c r="AN24" s="42">
        <f t="shared" si="19"/>
        <v>0</v>
      </c>
      <c r="AO24" s="41"/>
      <c r="AP24" s="41"/>
      <c r="AQ24" s="41"/>
      <c r="AR24" s="42">
        <f t="shared" si="20"/>
        <v>0</v>
      </c>
      <c r="AS24" s="41"/>
      <c r="AT24" s="41"/>
      <c r="AU24" s="41"/>
      <c r="AV24" s="42">
        <f t="shared" si="21"/>
        <v>0</v>
      </c>
      <c r="AW24" s="41"/>
      <c r="AX24" s="41"/>
      <c r="AY24" s="41"/>
      <c r="AZ24" s="42">
        <f t="shared" si="22"/>
        <v>0</v>
      </c>
      <c r="BA24" s="43">
        <f t="shared" si="23"/>
        <v>0</v>
      </c>
      <c r="BB24" s="43">
        <f t="shared" si="24"/>
        <v>0</v>
      </c>
      <c r="BC24" s="43">
        <f t="shared" si="25"/>
        <v>0</v>
      </c>
      <c r="BD24" s="44">
        <f t="shared" si="26"/>
        <v>0</v>
      </c>
      <c r="BE24" s="43">
        <f t="shared" si="27"/>
        <v>0</v>
      </c>
      <c r="BF24" s="43">
        <f t="shared" si="28"/>
        <v>0</v>
      </c>
      <c r="BG24" s="43">
        <f t="shared" si="29"/>
        <v>0</v>
      </c>
      <c r="BH24" s="44">
        <f t="shared" si="30"/>
        <v>0</v>
      </c>
      <c r="BI24" s="1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</row>
    <row r="25" spans="1:143">
      <c r="A25" s="16" t="str">
        <f t="shared" si="31"/>
        <v/>
      </c>
      <c r="B25" s="36"/>
      <c r="C25" s="37" t="str">
        <f>IF(B25="","",DATA!H6)</f>
        <v/>
      </c>
      <c r="D25" s="37" t="str">
        <f>IF(B25="","",DATA!H7)</f>
        <v/>
      </c>
      <c r="E25" s="41"/>
      <c r="F25" s="41"/>
      <c r="G25" s="41"/>
      <c r="H25" s="42">
        <f t="shared" ref="H25:H39" si="35">SUM(E25:G25)</f>
        <v>0</v>
      </c>
      <c r="I25" s="41"/>
      <c r="J25" s="41"/>
      <c r="K25" s="41"/>
      <c r="L25" s="42">
        <f t="shared" si="6"/>
        <v>0</v>
      </c>
      <c r="M25" s="41"/>
      <c r="N25" s="41"/>
      <c r="O25" s="41"/>
      <c r="P25" s="42">
        <f t="shared" si="7"/>
        <v>0</v>
      </c>
      <c r="Q25" s="41"/>
      <c r="R25" s="41"/>
      <c r="S25" s="41"/>
      <c r="T25" s="42">
        <f t="shared" si="8"/>
        <v>0</v>
      </c>
      <c r="U25" s="41"/>
      <c r="V25" s="41"/>
      <c r="W25" s="41"/>
      <c r="X25" s="42">
        <f t="shared" si="9"/>
        <v>0</v>
      </c>
      <c r="Y25" s="41"/>
      <c r="Z25" s="41"/>
      <c r="AA25" s="41"/>
      <c r="AB25" s="42">
        <f t="shared" si="10"/>
        <v>0</v>
      </c>
      <c r="AC25" s="43">
        <f t="shared" si="32"/>
        <v>0</v>
      </c>
      <c r="AD25" s="43">
        <f t="shared" si="33"/>
        <v>0</v>
      </c>
      <c r="AE25" s="43">
        <f t="shared" si="34"/>
        <v>0</v>
      </c>
      <c r="AF25" s="44">
        <f t="shared" si="14"/>
        <v>0</v>
      </c>
      <c r="AG25" s="43">
        <f t="shared" si="15"/>
        <v>0</v>
      </c>
      <c r="AH25" s="43">
        <f t="shared" si="16"/>
        <v>0</v>
      </c>
      <c r="AI25" s="43">
        <f t="shared" si="17"/>
        <v>0</v>
      </c>
      <c r="AJ25" s="44">
        <f t="shared" si="18"/>
        <v>0</v>
      </c>
      <c r="AK25" s="41"/>
      <c r="AL25" s="41"/>
      <c r="AM25" s="41"/>
      <c r="AN25" s="42">
        <f t="shared" si="19"/>
        <v>0</v>
      </c>
      <c r="AO25" s="41"/>
      <c r="AP25" s="41"/>
      <c r="AQ25" s="41"/>
      <c r="AR25" s="42">
        <f t="shared" si="20"/>
        <v>0</v>
      </c>
      <c r="AS25" s="41"/>
      <c r="AT25" s="41"/>
      <c r="AU25" s="41"/>
      <c r="AV25" s="42">
        <f t="shared" si="21"/>
        <v>0</v>
      </c>
      <c r="AW25" s="41"/>
      <c r="AX25" s="41"/>
      <c r="AY25" s="41"/>
      <c r="AZ25" s="42">
        <f t="shared" si="22"/>
        <v>0</v>
      </c>
      <c r="BA25" s="43">
        <f t="shared" si="23"/>
        <v>0</v>
      </c>
      <c r="BB25" s="43">
        <f t="shared" si="24"/>
        <v>0</v>
      </c>
      <c r="BC25" s="43">
        <f t="shared" si="25"/>
        <v>0</v>
      </c>
      <c r="BD25" s="44">
        <f t="shared" si="26"/>
        <v>0</v>
      </c>
      <c r="BE25" s="43">
        <f t="shared" si="27"/>
        <v>0</v>
      </c>
      <c r="BF25" s="43">
        <f t="shared" si="28"/>
        <v>0</v>
      </c>
      <c r="BG25" s="43">
        <f t="shared" si="29"/>
        <v>0</v>
      </c>
      <c r="BH25" s="44">
        <f t="shared" si="30"/>
        <v>0</v>
      </c>
      <c r="BI25" s="1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</row>
    <row r="26" spans="1:143">
      <c r="A26" s="16" t="str">
        <f t="shared" si="31"/>
        <v/>
      </c>
      <c r="B26" s="36"/>
      <c r="C26" s="37" t="str">
        <f>IF(B26="","",DATA!H6)</f>
        <v/>
      </c>
      <c r="D26" s="37" t="str">
        <f>IF(B26="","",DATA!H7)</f>
        <v/>
      </c>
      <c r="E26" s="41"/>
      <c r="F26" s="41"/>
      <c r="G26" s="41"/>
      <c r="H26" s="42">
        <f t="shared" si="35"/>
        <v>0</v>
      </c>
      <c r="I26" s="41"/>
      <c r="J26" s="41"/>
      <c r="K26" s="41"/>
      <c r="L26" s="42">
        <f t="shared" si="6"/>
        <v>0</v>
      </c>
      <c r="M26" s="41"/>
      <c r="N26" s="41"/>
      <c r="O26" s="41"/>
      <c r="P26" s="42">
        <f t="shared" si="7"/>
        <v>0</v>
      </c>
      <c r="Q26" s="41"/>
      <c r="R26" s="41"/>
      <c r="S26" s="41"/>
      <c r="T26" s="42">
        <f t="shared" si="8"/>
        <v>0</v>
      </c>
      <c r="U26" s="41"/>
      <c r="V26" s="41"/>
      <c r="W26" s="41"/>
      <c r="X26" s="42">
        <f t="shared" si="9"/>
        <v>0</v>
      </c>
      <c r="Y26" s="41"/>
      <c r="Z26" s="41"/>
      <c r="AA26" s="41"/>
      <c r="AB26" s="42">
        <f t="shared" si="10"/>
        <v>0</v>
      </c>
      <c r="AC26" s="43">
        <f t="shared" si="32"/>
        <v>0</v>
      </c>
      <c r="AD26" s="43">
        <f t="shared" si="33"/>
        <v>0</v>
      </c>
      <c r="AE26" s="43">
        <f t="shared" si="34"/>
        <v>0</v>
      </c>
      <c r="AF26" s="44">
        <f t="shared" si="14"/>
        <v>0</v>
      </c>
      <c r="AG26" s="43">
        <f t="shared" si="15"/>
        <v>0</v>
      </c>
      <c r="AH26" s="43">
        <f t="shared" si="16"/>
        <v>0</v>
      </c>
      <c r="AI26" s="43">
        <f t="shared" si="17"/>
        <v>0</v>
      </c>
      <c r="AJ26" s="44">
        <f t="shared" si="18"/>
        <v>0</v>
      </c>
      <c r="AK26" s="41"/>
      <c r="AL26" s="41"/>
      <c r="AM26" s="41"/>
      <c r="AN26" s="42">
        <f t="shared" si="19"/>
        <v>0</v>
      </c>
      <c r="AO26" s="41"/>
      <c r="AP26" s="41"/>
      <c r="AQ26" s="41"/>
      <c r="AR26" s="42">
        <f t="shared" si="20"/>
        <v>0</v>
      </c>
      <c r="AS26" s="41"/>
      <c r="AT26" s="41"/>
      <c r="AU26" s="41"/>
      <c r="AV26" s="42">
        <f t="shared" si="21"/>
        <v>0</v>
      </c>
      <c r="AW26" s="41"/>
      <c r="AX26" s="41"/>
      <c r="AY26" s="41"/>
      <c r="AZ26" s="42">
        <f t="shared" si="22"/>
        <v>0</v>
      </c>
      <c r="BA26" s="43">
        <f t="shared" si="23"/>
        <v>0</v>
      </c>
      <c r="BB26" s="43">
        <f t="shared" si="24"/>
        <v>0</v>
      </c>
      <c r="BC26" s="43">
        <f t="shared" si="25"/>
        <v>0</v>
      </c>
      <c r="BD26" s="44">
        <f t="shared" si="26"/>
        <v>0</v>
      </c>
      <c r="BE26" s="43">
        <f t="shared" si="27"/>
        <v>0</v>
      </c>
      <c r="BF26" s="43">
        <f t="shared" si="28"/>
        <v>0</v>
      </c>
      <c r="BG26" s="43">
        <f t="shared" si="29"/>
        <v>0</v>
      </c>
      <c r="BH26" s="44">
        <f t="shared" si="30"/>
        <v>0</v>
      </c>
      <c r="BI26" s="1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</row>
    <row r="27" spans="1:143">
      <c r="A27" s="16" t="str">
        <f t="shared" si="31"/>
        <v/>
      </c>
      <c r="B27" s="36"/>
      <c r="C27" s="37" t="str">
        <f>IF(B27="","",DATA!H6)</f>
        <v/>
      </c>
      <c r="D27" s="37" t="str">
        <f>IF(B27="","",DATA!H7)</f>
        <v/>
      </c>
      <c r="E27" s="41"/>
      <c r="F27" s="41"/>
      <c r="G27" s="41"/>
      <c r="H27" s="42">
        <f t="shared" si="35"/>
        <v>0</v>
      </c>
      <c r="I27" s="41"/>
      <c r="J27" s="41"/>
      <c r="K27" s="41"/>
      <c r="L27" s="42">
        <f t="shared" si="6"/>
        <v>0</v>
      </c>
      <c r="M27" s="41"/>
      <c r="N27" s="41"/>
      <c r="O27" s="41"/>
      <c r="P27" s="42">
        <f t="shared" si="7"/>
        <v>0</v>
      </c>
      <c r="Q27" s="41"/>
      <c r="R27" s="41"/>
      <c r="S27" s="41"/>
      <c r="T27" s="42">
        <f t="shared" si="8"/>
        <v>0</v>
      </c>
      <c r="U27" s="41"/>
      <c r="V27" s="41"/>
      <c r="W27" s="41"/>
      <c r="X27" s="42">
        <f t="shared" si="9"/>
        <v>0</v>
      </c>
      <c r="Y27" s="41"/>
      <c r="Z27" s="41"/>
      <c r="AA27" s="41"/>
      <c r="AB27" s="42">
        <f t="shared" si="10"/>
        <v>0</v>
      </c>
      <c r="AC27" s="43">
        <f t="shared" si="32"/>
        <v>0</v>
      </c>
      <c r="AD27" s="43">
        <f t="shared" si="33"/>
        <v>0</v>
      </c>
      <c r="AE27" s="43">
        <f t="shared" si="34"/>
        <v>0</v>
      </c>
      <c r="AF27" s="44">
        <f t="shared" si="14"/>
        <v>0</v>
      </c>
      <c r="AG27" s="43">
        <f t="shared" si="15"/>
        <v>0</v>
      </c>
      <c r="AH27" s="43">
        <f t="shared" si="16"/>
        <v>0</v>
      </c>
      <c r="AI27" s="43">
        <f t="shared" si="17"/>
        <v>0</v>
      </c>
      <c r="AJ27" s="44">
        <f t="shared" si="18"/>
        <v>0</v>
      </c>
      <c r="AK27" s="41"/>
      <c r="AL27" s="41"/>
      <c r="AM27" s="41"/>
      <c r="AN27" s="42">
        <f t="shared" si="19"/>
        <v>0</v>
      </c>
      <c r="AO27" s="41"/>
      <c r="AP27" s="41"/>
      <c r="AQ27" s="41"/>
      <c r="AR27" s="42">
        <f t="shared" si="20"/>
        <v>0</v>
      </c>
      <c r="AS27" s="41"/>
      <c r="AT27" s="41"/>
      <c r="AU27" s="41"/>
      <c r="AV27" s="42">
        <f t="shared" si="21"/>
        <v>0</v>
      </c>
      <c r="AW27" s="41"/>
      <c r="AX27" s="41"/>
      <c r="AY27" s="41"/>
      <c r="AZ27" s="42">
        <f t="shared" si="22"/>
        <v>0</v>
      </c>
      <c r="BA27" s="43">
        <f t="shared" si="23"/>
        <v>0</v>
      </c>
      <c r="BB27" s="43">
        <f t="shared" si="24"/>
        <v>0</v>
      </c>
      <c r="BC27" s="43">
        <f t="shared" si="25"/>
        <v>0</v>
      </c>
      <c r="BD27" s="44">
        <f t="shared" si="26"/>
        <v>0</v>
      </c>
      <c r="BE27" s="43">
        <f t="shared" si="27"/>
        <v>0</v>
      </c>
      <c r="BF27" s="43">
        <f t="shared" si="28"/>
        <v>0</v>
      </c>
      <c r="BG27" s="43">
        <f t="shared" si="29"/>
        <v>0</v>
      </c>
      <c r="BH27" s="44">
        <f t="shared" si="30"/>
        <v>0</v>
      </c>
      <c r="BI27" s="1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</row>
    <row r="28" spans="1:143">
      <c r="A28" s="16" t="str">
        <f t="shared" si="31"/>
        <v/>
      </c>
      <c r="B28" s="36"/>
      <c r="C28" s="37" t="str">
        <f>IF(B28="","",DATA!H6)</f>
        <v/>
      </c>
      <c r="D28" s="37" t="str">
        <f>IF(B28="","",DATA!H7)</f>
        <v/>
      </c>
      <c r="E28" s="41"/>
      <c r="F28" s="41"/>
      <c r="G28" s="41"/>
      <c r="H28" s="42">
        <f t="shared" si="35"/>
        <v>0</v>
      </c>
      <c r="I28" s="41"/>
      <c r="J28" s="41"/>
      <c r="K28" s="41"/>
      <c r="L28" s="42">
        <f t="shared" si="6"/>
        <v>0</v>
      </c>
      <c r="M28" s="41"/>
      <c r="N28" s="41"/>
      <c r="O28" s="41"/>
      <c r="P28" s="42">
        <f t="shared" si="7"/>
        <v>0</v>
      </c>
      <c r="Q28" s="41"/>
      <c r="R28" s="41"/>
      <c r="S28" s="41"/>
      <c r="T28" s="42">
        <f t="shared" si="8"/>
        <v>0</v>
      </c>
      <c r="U28" s="41"/>
      <c r="V28" s="41"/>
      <c r="W28" s="41"/>
      <c r="X28" s="42">
        <f t="shared" si="9"/>
        <v>0</v>
      </c>
      <c r="Y28" s="41"/>
      <c r="Z28" s="41"/>
      <c r="AA28" s="41"/>
      <c r="AB28" s="42">
        <f t="shared" si="10"/>
        <v>0</v>
      </c>
      <c r="AC28" s="43">
        <f t="shared" si="32"/>
        <v>0</v>
      </c>
      <c r="AD28" s="43">
        <f t="shared" si="33"/>
        <v>0</v>
      </c>
      <c r="AE28" s="43">
        <f t="shared" si="34"/>
        <v>0</v>
      </c>
      <c r="AF28" s="44">
        <f t="shared" si="14"/>
        <v>0</v>
      </c>
      <c r="AG28" s="43">
        <f t="shared" si="15"/>
        <v>0</v>
      </c>
      <c r="AH28" s="43">
        <f t="shared" si="16"/>
        <v>0</v>
      </c>
      <c r="AI28" s="43">
        <f t="shared" si="17"/>
        <v>0</v>
      </c>
      <c r="AJ28" s="44">
        <f t="shared" si="18"/>
        <v>0</v>
      </c>
      <c r="AK28" s="41"/>
      <c r="AL28" s="41"/>
      <c r="AM28" s="41"/>
      <c r="AN28" s="42">
        <f t="shared" si="19"/>
        <v>0</v>
      </c>
      <c r="AO28" s="41"/>
      <c r="AP28" s="41"/>
      <c r="AQ28" s="41"/>
      <c r="AR28" s="42">
        <f t="shared" si="20"/>
        <v>0</v>
      </c>
      <c r="AS28" s="41"/>
      <c r="AT28" s="41"/>
      <c r="AU28" s="41"/>
      <c r="AV28" s="42">
        <f t="shared" si="21"/>
        <v>0</v>
      </c>
      <c r="AW28" s="41"/>
      <c r="AX28" s="41"/>
      <c r="AY28" s="41"/>
      <c r="AZ28" s="42">
        <f t="shared" si="22"/>
        <v>0</v>
      </c>
      <c r="BA28" s="43">
        <f t="shared" si="23"/>
        <v>0</v>
      </c>
      <c r="BB28" s="43">
        <f t="shared" si="24"/>
        <v>0</v>
      </c>
      <c r="BC28" s="43">
        <f t="shared" si="25"/>
        <v>0</v>
      </c>
      <c r="BD28" s="44">
        <f t="shared" si="26"/>
        <v>0</v>
      </c>
      <c r="BE28" s="43">
        <f t="shared" si="27"/>
        <v>0</v>
      </c>
      <c r="BF28" s="43">
        <f t="shared" si="28"/>
        <v>0</v>
      </c>
      <c r="BG28" s="43">
        <f t="shared" si="29"/>
        <v>0</v>
      </c>
      <c r="BH28" s="44">
        <f t="shared" si="30"/>
        <v>0</v>
      </c>
      <c r="BI28" s="1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>
      <c r="A29" s="16" t="str">
        <f t="shared" si="31"/>
        <v/>
      </c>
      <c r="B29" s="36"/>
      <c r="C29" s="37" t="str">
        <f>IF(B29="","",DATA!H6)</f>
        <v/>
      </c>
      <c r="D29" s="37" t="str">
        <f>IF(B29="","",DATA!H7)</f>
        <v/>
      </c>
      <c r="E29" s="41"/>
      <c r="F29" s="41"/>
      <c r="G29" s="41"/>
      <c r="H29" s="42">
        <f t="shared" si="35"/>
        <v>0</v>
      </c>
      <c r="I29" s="41"/>
      <c r="J29" s="41"/>
      <c r="K29" s="41"/>
      <c r="L29" s="42">
        <f t="shared" si="6"/>
        <v>0</v>
      </c>
      <c r="M29" s="41"/>
      <c r="N29" s="41"/>
      <c r="O29" s="41"/>
      <c r="P29" s="42">
        <f t="shared" si="7"/>
        <v>0</v>
      </c>
      <c r="Q29" s="41"/>
      <c r="R29" s="41"/>
      <c r="S29" s="41"/>
      <c r="T29" s="42">
        <f t="shared" si="8"/>
        <v>0</v>
      </c>
      <c r="U29" s="41"/>
      <c r="V29" s="41"/>
      <c r="W29" s="41"/>
      <c r="X29" s="42">
        <f t="shared" si="9"/>
        <v>0</v>
      </c>
      <c r="Y29" s="41"/>
      <c r="Z29" s="41"/>
      <c r="AA29" s="41"/>
      <c r="AB29" s="42">
        <f t="shared" si="10"/>
        <v>0</v>
      </c>
      <c r="AC29" s="43">
        <f t="shared" si="32"/>
        <v>0</v>
      </c>
      <c r="AD29" s="43">
        <f t="shared" si="33"/>
        <v>0</v>
      </c>
      <c r="AE29" s="43">
        <f t="shared" si="34"/>
        <v>0</v>
      </c>
      <c r="AF29" s="44">
        <f t="shared" si="14"/>
        <v>0</v>
      </c>
      <c r="AG29" s="43">
        <f t="shared" si="15"/>
        <v>0</v>
      </c>
      <c r="AH29" s="43">
        <f t="shared" si="16"/>
        <v>0</v>
      </c>
      <c r="AI29" s="43">
        <f t="shared" si="17"/>
        <v>0</v>
      </c>
      <c r="AJ29" s="44">
        <f t="shared" si="18"/>
        <v>0</v>
      </c>
      <c r="AK29" s="41"/>
      <c r="AL29" s="41"/>
      <c r="AM29" s="41"/>
      <c r="AN29" s="42">
        <f t="shared" si="19"/>
        <v>0</v>
      </c>
      <c r="AO29" s="41"/>
      <c r="AP29" s="41"/>
      <c r="AQ29" s="41"/>
      <c r="AR29" s="42">
        <f t="shared" si="20"/>
        <v>0</v>
      </c>
      <c r="AS29" s="41"/>
      <c r="AT29" s="41"/>
      <c r="AU29" s="41"/>
      <c r="AV29" s="42">
        <f t="shared" si="21"/>
        <v>0</v>
      </c>
      <c r="AW29" s="41"/>
      <c r="AX29" s="41"/>
      <c r="AY29" s="41"/>
      <c r="AZ29" s="42">
        <f t="shared" si="22"/>
        <v>0</v>
      </c>
      <c r="BA29" s="43">
        <f t="shared" si="23"/>
        <v>0</v>
      </c>
      <c r="BB29" s="43">
        <f t="shared" si="24"/>
        <v>0</v>
      </c>
      <c r="BC29" s="43">
        <f t="shared" si="25"/>
        <v>0</v>
      </c>
      <c r="BD29" s="44">
        <f t="shared" si="26"/>
        <v>0</v>
      </c>
      <c r="BE29" s="43">
        <f t="shared" si="27"/>
        <v>0</v>
      </c>
      <c r="BF29" s="43">
        <f t="shared" si="28"/>
        <v>0</v>
      </c>
      <c r="BG29" s="43">
        <f t="shared" si="29"/>
        <v>0</v>
      </c>
      <c r="BH29" s="44">
        <f t="shared" si="30"/>
        <v>0</v>
      </c>
      <c r="BI29" s="1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>
      <c r="A30" s="16" t="str">
        <f t="shared" si="31"/>
        <v/>
      </c>
      <c r="B30" s="36"/>
      <c r="C30" s="37" t="str">
        <f>IF(B30="","",DATA!H6)</f>
        <v/>
      </c>
      <c r="D30" s="37" t="str">
        <f>IF(B30="","",DATA!H7)</f>
        <v/>
      </c>
      <c r="E30" s="41"/>
      <c r="F30" s="41"/>
      <c r="G30" s="41"/>
      <c r="H30" s="42">
        <f t="shared" si="35"/>
        <v>0</v>
      </c>
      <c r="I30" s="41"/>
      <c r="J30" s="41"/>
      <c r="K30" s="41"/>
      <c r="L30" s="42">
        <f t="shared" si="6"/>
        <v>0</v>
      </c>
      <c r="M30" s="41"/>
      <c r="N30" s="41"/>
      <c r="O30" s="41"/>
      <c r="P30" s="42">
        <f t="shared" si="7"/>
        <v>0</v>
      </c>
      <c r="Q30" s="41"/>
      <c r="R30" s="41"/>
      <c r="S30" s="41"/>
      <c r="T30" s="42">
        <f t="shared" si="8"/>
        <v>0</v>
      </c>
      <c r="U30" s="41"/>
      <c r="V30" s="41"/>
      <c r="W30" s="41"/>
      <c r="X30" s="42">
        <f t="shared" si="9"/>
        <v>0</v>
      </c>
      <c r="Y30" s="41"/>
      <c r="Z30" s="41"/>
      <c r="AA30" s="41"/>
      <c r="AB30" s="42">
        <f t="shared" si="10"/>
        <v>0</v>
      </c>
      <c r="AC30" s="43">
        <f t="shared" si="32"/>
        <v>0</v>
      </c>
      <c r="AD30" s="43">
        <f t="shared" si="33"/>
        <v>0</v>
      </c>
      <c r="AE30" s="43">
        <f t="shared" si="34"/>
        <v>0</v>
      </c>
      <c r="AF30" s="44">
        <f t="shared" si="14"/>
        <v>0</v>
      </c>
      <c r="AG30" s="43">
        <f t="shared" si="15"/>
        <v>0</v>
      </c>
      <c r="AH30" s="43">
        <f t="shared" si="16"/>
        <v>0</v>
      </c>
      <c r="AI30" s="43">
        <f t="shared" si="17"/>
        <v>0</v>
      </c>
      <c r="AJ30" s="44">
        <f t="shared" si="18"/>
        <v>0</v>
      </c>
      <c r="AK30" s="41"/>
      <c r="AL30" s="41"/>
      <c r="AM30" s="41"/>
      <c r="AN30" s="42">
        <f t="shared" si="19"/>
        <v>0</v>
      </c>
      <c r="AO30" s="41"/>
      <c r="AP30" s="41"/>
      <c r="AQ30" s="41"/>
      <c r="AR30" s="42">
        <f t="shared" si="20"/>
        <v>0</v>
      </c>
      <c r="AS30" s="41"/>
      <c r="AT30" s="41"/>
      <c r="AU30" s="41"/>
      <c r="AV30" s="42">
        <f t="shared" si="21"/>
        <v>0</v>
      </c>
      <c r="AW30" s="41"/>
      <c r="AX30" s="41"/>
      <c r="AY30" s="41"/>
      <c r="AZ30" s="42">
        <f t="shared" si="22"/>
        <v>0</v>
      </c>
      <c r="BA30" s="43">
        <f t="shared" si="23"/>
        <v>0</v>
      </c>
      <c r="BB30" s="43">
        <f t="shared" si="24"/>
        <v>0</v>
      </c>
      <c r="BC30" s="43">
        <f t="shared" si="25"/>
        <v>0</v>
      </c>
      <c r="BD30" s="44">
        <f t="shared" si="26"/>
        <v>0</v>
      </c>
      <c r="BE30" s="43">
        <f t="shared" si="27"/>
        <v>0</v>
      </c>
      <c r="BF30" s="43">
        <f t="shared" si="28"/>
        <v>0</v>
      </c>
      <c r="BG30" s="43">
        <f t="shared" si="29"/>
        <v>0</v>
      </c>
      <c r="BH30" s="44">
        <f t="shared" si="30"/>
        <v>0</v>
      </c>
      <c r="BI30" s="1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>
      <c r="A31" s="16" t="str">
        <f t="shared" si="31"/>
        <v/>
      </c>
      <c r="B31" s="36"/>
      <c r="C31" s="37" t="str">
        <f>IF(B31="","",DATA!H6)</f>
        <v/>
      </c>
      <c r="D31" s="37" t="str">
        <f>IF(B31="","",DATA!H7)</f>
        <v/>
      </c>
      <c r="E31" s="41"/>
      <c r="F31" s="41"/>
      <c r="G31" s="41"/>
      <c r="H31" s="42">
        <f t="shared" si="35"/>
        <v>0</v>
      </c>
      <c r="I31" s="41"/>
      <c r="J31" s="41"/>
      <c r="K31" s="41"/>
      <c r="L31" s="42">
        <f t="shared" si="6"/>
        <v>0</v>
      </c>
      <c r="M31" s="41"/>
      <c r="N31" s="41"/>
      <c r="O31" s="41"/>
      <c r="P31" s="42">
        <f t="shared" si="7"/>
        <v>0</v>
      </c>
      <c r="Q31" s="41"/>
      <c r="R31" s="41"/>
      <c r="S31" s="41"/>
      <c r="T31" s="42">
        <f t="shared" si="8"/>
        <v>0</v>
      </c>
      <c r="U31" s="41"/>
      <c r="V31" s="41"/>
      <c r="W31" s="41"/>
      <c r="X31" s="42">
        <f t="shared" si="9"/>
        <v>0</v>
      </c>
      <c r="Y31" s="41"/>
      <c r="Z31" s="41"/>
      <c r="AA31" s="41"/>
      <c r="AB31" s="42">
        <f t="shared" si="10"/>
        <v>0</v>
      </c>
      <c r="AC31" s="43">
        <f t="shared" si="32"/>
        <v>0</v>
      </c>
      <c r="AD31" s="43">
        <f t="shared" si="33"/>
        <v>0</v>
      </c>
      <c r="AE31" s="43">
        <f t="shared" si="34"/>
        <v>0</v>
      </c>
      <c r="AF31" s="44">
        <f t="shared" si="14"/>
        <v>0</v>
      </c>
      <c r="AG31" s="43">
        <f t="shared" si="15"/>
        <v>0</v>
      </c>
      <c r="AH31" s="43">
        <f t="shared" si="16"/>
        <v>0</v>
      </c>
      <c r="AI31" s="43">
        <f t="shared" si="17"/>
        <v>0</v>
      </c>
      <c r="AJ31" s="44">
        <f t="shared" si="18"/>
        <v>0</v>
      </c>
      <c r="AK31" s="41"/>
      <c r="AL31" s="41"/>
      <c r="AM31" s="41"/>
      <c r="AN31" s="42">
        <f t="shared" si="19"/>
        <v>0</v>
      </c>
      <c r="AO31" s="41"/>
      <c r="AP31" s="41"/>
      <c r="AQ31" s="41"/>
      <c r="AR31" s="42">
        <f t="shared" si="20"/>
        <v>0</v>
      </c>
      <c r="AS31" s="41"/>
      <c r="AT31" s="41"/>
      <c r="AU31" s="41"/>
      <c r="AV31" s="42">
        <f t="shared" si="21"/>
        <v>0</v>
      </c>
      <c r="AW31" s="41"/>
      <c r="AX31" s="41"/>
      <c r="AY31" s="41"/>
      <c r="AZ31" s="42">
        <f t="shared" si="22"/>
        <v>0</v>
      </c>
      <c r="BA31" s="43">
        <f t="shared" si="23"/>
        <v>0</v>
      </c>
      <c r="BB31" s="43">
        <f t="shared" si="24"/>
        <v>0</v>
      </c>
      <c r="BC31" s="43">
        <f t="shared" si="25"/>
        <v>0</v>
      </c>
      <c r="BD31" s="44">
        <f t="shared" si="26"/>
        <v>0</v>
      </c>
      <c r="BE31" s="43">
        <f t="shared" si="27"/>
        <v>0</v>
      </c>
      <c r="BF31" s="43">
        <f t="shared" si="28"/>
        <v>0</v>
      </c>
      <c r="BG31" s="43">
        <f t="shared" si="29"/>
        <v>0</v>
      </c>
      <c r="BH31" s="44">
        <f t="shared" si="30"/>
        <v>0</v>
      </c>
      <c r="BI31" s="1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>
      <c r="A32" s="16" t="str">
        <f t="shared" si="31"/>
        <v/>
      </c>
      <c r="B32" s="36"/>
      <c r="C32" s="37" t="str">
        <f>IF(B32="","",DATA!H6)</f>
        <v/>
      </c>
      <c r="D32" s="37" t="str">
        <f>IF(B32="","",DATA!H7)</f>
        <v/>
      </c>
      <c r="E32" s="41"/>
      <c r="F32" s="41"/>
      <c r="G32" s="41"/>
      <c r="H32" s="42">
        <f t="shared" si="35"/>
        <v>0</v>
      </c>
      <c r="I32" s="41"/>
      <c r="J32" s="41"/>
      <c r="K32" s="41"/>
      <c r="L32" s="42">
        <f t="shared" si="6"/>
        <v>0</v>
      </c>
      <c r="M32" s="41"/>
      <c r="N32" s="41"/>
      <c r="O32" s="41"/>
      <c r="P32" s="42">
        <f t="shared" si="7"/>
        <v>0</v>
      </c>
      <c r="Q32" s="41"/>
      <c r="R32" s="41"/>
      <c r="S32" s="41"/>
      <c r="T32" s="42">
        <f t="shared" si="8"/>
        <v>0</v>
      </c>
      <c r="U32" s="41"/>
      <c r="V32" s="41"/>
      <c r="W32" s="41"/>
      <c r="X32" s="42">
        <f t="shared" si="9"/>
        <v>0</v>
      </c>
      <c r="Y32" s="41"/>
      <c r="Z32" s="41"/>
      <c r="AA32" s="41"/>
      <c r="AB32" s="42">
        <f t="shared" si="10"/>
        <v>0</v>
      </c>
      <c r="AC32" s="43">
        <f t="shared" si="32"/>
        <v>0</v>
      </c>
      <c r="AD32" s="43">
        <f t="shared" si="33"/>
        <v>0</v>
      </c>
      <c r="AE32" s="43">
        <f t="shared" si="34"/>
        <v>0</v>
      </c>
      <c r="AF32" s="44">
        <f t="shared" si="14"/>
        <v>0</v>
      </c>
      <c r="AG32" s="43">
        <f t="shared" si="15"/>
        <v>0</v>
      </c>
      <c r="AH32" s="43">
        <f t="shared" si="16"/>
        <v>0</v>
      </c>
      <c r="AI32" s="43">
        <f t="shared" si="17"/>
        <v>0</v>
      </c>
      <c r="AJ32" s="44">
        <f t="shared" si="18"/>
        <v>0</v>
      </c>
      <c r="AK32" s="41"/>
      <c r="AL32" s="41"/>
      <c r="AM32" s="41"/>
      <c r="AN32" s="42">
        <f t="shared" si="19"/>
        <v>0</v>
      </c>
      <c r="AO32" s="41"/>
      <c r="AP32" s="41"/>
      <c r="AQ32" s="41"/>
      <c r="AR32" s="42">
        <f t="shared" si="20"/>
        <v>0</v>
      </c>
      <c r="AS32" s="41"/>
      <c r="AT32" s="41"/>
      <c r="AU32" s="41"/>
      <c r="AV32" s="42">
        <f t="shared" si="21"/>
        <v>0</v>
      </c>
      <c r="AW32" s="41"/>
      <c r="AX32" s="41"/>
      <c r="AY32" s="41"/>
      <c r="AZ32" s="42">
        <f t="shared" si="22"/>
        <v>0</v>
      </c>
      <c r="BA32" s="43">
        <f t="shared" si="23"/>
        <v>0</v>
      </c>
      <c r="BB32" s="43">
        <f t="shared" si="24"/>
        <v>0</v>
      </c>
      <c r="BC32" s="43">
        <f t="shared" si="25"/>
        <v>0</v>
      </c>
      <c r="BD32" s="44">
        <f t="shared" si="26"/>
        <v>0</v>
      </c>
      <c r="BE32" s="43">
        <f t="shared" si="27"/>
        <v>0</v>
      </c>
      <c r="BF32" s="43">
        <f t="shared" si="28"/>
        <v>0</v>
      </c>
      <c r="BG32" s="43">
        <f t="shared" si="29"/>
        <v>0</v>
      </c>
      <c r="BH32" s="44">
        <f t="shared" si="30"/>
        <v>0</v>
      </c>
      <c r="BI32" s="1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1:189">
      <c r="A33" s="16" t="str">
        <f t="shared" si="31"/>
        <v/>
      </c>
      <c r="B33" s="36"/>
      <c r="C33" s="37" t="str">
        <f>IF(B33="","",DATA!H6)</f>
        <v/>
      </c>
      <c r="D33" s="37" t="str">
        <f>IF(B33="","",DATA!H7)</f>
        <v/>
      </c>
      <c r="E33" s="41"/>
      <c r="F33" s="41"/>
      <c r="G33" s="41"/>
      <c r="H33" s="42">
        <f t="shared" si="35"/>
        <v>0</v>
      </c>
      <c r="I33" s="41"/>
      <c r="J33" s="41"/>
      <c r="K33" s="41"/>
      <c r="L33" s="42">
        <f t="shared" si="6"/>
        <v>0</v>
      </c>
      <c r="M33" s="41"/>
      <c r="N33" s="41"/>
      <c r="O33" s="41"/>
      <c r="P33" s="42">
        <f t="shared" si="7"/>
        <v>0</v>
      </c>
      <c r="Q33" s="41"/>
      <c r="R33" s="41"/>
      <c r="S33" s="41"/>
      <c r="T33" s="42">
        <f t="shared" si="8"/>
        <v>0</v>
      </c>
      <c r="U33" s="41"/>
      <c r="V33" s="41"/>
      <c r="W33" s="41"/>
      <c r="X33" s="42">
        <f t="shared" si="9"/>
        <v>0</v>
      </c>
      <c r="Y33" s="41"/>
      <c r="Z33" s="41"/>
      <c r="AA33" s="41"/>
      <c r="AB33" s="42">
        <f t="shared" si="10"/>
        <v>0</v>
      </c>
      <c r="AC33" s="43">
        <f t="shared" si="32"/>
        <v>0</v>
      </c>
      <c r="AD33" s="43">
        <f t="shared" si="33"/>
        <v>0</v>
      </c>
      <c r="AE33" s="43">
        <f t="shared" si="34"/>
        <v>0</v>
      </c>
      <c r="AF33" s="44">
        <f t="shared" si="14"/>
        <v>0</v>
      </c>
      <c r="AG33" s="43">
        <f t="shared" si="15"/>
        <v>0</v>
      </c>
      <c r="AH33" s="43">
        <f t="shared" si="16"/>
        <v>0</v>
      </c>
      <c r="AI33" s="43">
        <f t="shared" si="17"/>
        <v>0</v>
      </c>
      <c r="AJ33" s="44">
        <f t="shared" si="18"/>
        <v>0</v>
      </c>
      <c r="AK33" s="41"/>
      <c r="AL33" s="41"/>
      <c r="AM33" s="41"/>
      <c r="AN33" s="42">
        <f t="shared" si="19"/>
        <v>0</v>
      </c>
      <c r="AO33" s="41"/>
      <c r="AP33" s="41"/>
      <c r="AQ33" s="41"/>
      <c r="AR33" s="42">
        <f t="shared" si="20"/>
        <v>0</v>
      </c>
      <c r="AS33" s="41"/>
      <c r="AT33" s="41"/>
      <c r="AU33" s="41"/>
      <c r="AV33" s="42">
        <f t="shared" si="21"/>
        <v>0</v>
      </c>
      <c r="AW33" s="41"/>
      <c r="AX33" s="41"/>
      <c r="AY33" s="41"/>
      <c r="AZ33" s="42">
        <f t="shared" si="22"/>
        <v>0</v>
      </c>
      <c r="BA33" s="43">
        <f t="shared" si="23"/>
        <v>0</v>
      </c>
      <c r="BB33" s="43">
        <f t="shared" si="24"/>
        <v>0</v>
      </c>
      <c r="BC33" s="43">
        <f t="shared" si="25"/>
        <v>0</v>
      </c>
      <c r="BD33" s="44">
        <f t="shared" si="26"/>
        <v>0</v>
      </c>
      <c r="BE33" s="43">
        <f t="shared" si="27"/>
        <v>0</v>
      </c>
      <c r="BF33" s="43">
        <f t="shared" si="28"/>
        <v>0</v>
      </c>
      <c r="BG33" s="43">
        <f t="shared" si="29"/>
        <v>0</v>
      </c>
      <c r="BH33" s="44">
        <f t="shared" si="30"/>
        <v>0</v>
      </c>
      <c r="BI33" s="1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1:189">
      <c r="A34" s="16" t="str">
        <f t="shared" si="31"/>
        <v/>
      </c>
      <c r="B34" s="36"/>
      <c r="C34" s="37" t="str">
        <f>IF(B34="","",DATA!H6)</f>
        <v/>
      </c>
      <c r="D34" s="37" t="str">
        <f>IF(B34="","",DATA!H7)</f>
        <v/>
      </c>
      <c r="E34" s="41"/>
      <c r="F34" s="41"/>
      <c r="G34" s="41"/>
      <c r="H34" s="42">
        <f t="shared" si="35"/>
        <v>0</v>
      </c>
      <c r="I34" s="41"/>
      <c r="J34" s="41"/>
      <c r="K34" s="41"/>
      <c r="L34" s="42">
        <f t="shared" si="6"/>
        <v>0</v>
      </c>
      <c r="M34" s="41"/>
      <c r="N34" s="41"/>
      <c r="O34" s="41"/>
      <c r="P34" s="42">
        <f t="shared" si="7"/>
        <v>0</v>
      </c>
      <c r="Q34" s="41"/>
      <c r="R34" s="41"/>
      <c r="S34" s="41"/>
      <c r="T34" s="42">
        <f t="shared" si="8"/>
        <v>0</v>
      </c>
      <c r="U34" s="41"/>
      <c r="V34" s="41"/>
      <c r="W34" s="41"/>
      <c r="X34" s="42">
        <f t="shared" si="9"/>
        <v>0</v>
      </c>
      <c r="Y34" s="41"/>
      <c r="Z34" s="41"/>
      <c r="AA34" s="41"/>
      <c r="AB34" s="42">
        <f t="shared" si="10"/>
        <v>0</v>
      </c>
      <c r="AC34" s="43">
        <f t="shared" si="32"/>
        <v>0</v>
      </c>
      <c r="AD34" s="43">
        <f t="shared" si="33"/>
        <v>0</v>
      </c>
      <c r="AE34" s="43">
        <f t="shared" si="34"/>
        <v>0</v>
      </c>
      <c r="AF34" s="44">
        <f t="shared" si="14"/>
        <v>0</v>
      </c>
      <c r="AG34" s="43">
        <f t="shared" si="15"/>
        <v>0</v>
      </c>
      <c r="AH34" s="43">
        <f t="shared" si="16"/>
        <v>0</v>
      </c>
      <c r="AI34" s="43">
        <f t="shared" si="17"/>
        <v>0</v>
      </c>
      <c r="AJ34" s="44">
        <f t="shared" si="18"/>
        <v>0</v>
      </c>
      <c r="AK34" s="41"/>
      <c r="AL34" s="41"/>
      <c r="AM34" s="41"/>
      <c r="AN34" s="42">
        <f t="shared" si="19"/>
        <v>0</v>
      </c>
      <c r="AO34" s="41"/>
      <c r="AP34" s="41"/>
      <c r="AQ34" s="41"/>
      <c r="AR34" s="42">
        <f t="shared" si="20"/>
        <v>0</v>
      </c>
      <c r="AS34" s="41"/>
      <c r="AT34" s="41"/>
      <c r="AU34" s="41"/>
      <c r="AV34" s="42">
        <f t="shared" si="21"/>
        <v>0</v>
      </c>
      <c r="AW34" s="41"/>
      <c r="AX34" s="41"/>
      <c r="AY34" s="41"/>
      <c r="AZ34" s="42">
        <f t="shared" si="22"/>
        <v>0</v>
      </c>
      <c r="BA34" s="43">
        <f t="shared" si="23"/>
        <v>0</v>
      </c>
      <c r="BB34" s="43">
        <f t="shared" si="24"/>
        <v>0</v>
      </c>
      <c r="BC34" s="43">
        <f t="shared" si="25"/>
        <v>0</v>
      </c>
      <c r="BD34" s="44">
        <f t="shared" si="26"/>
        <v>0</v>
      </c>
      <c r="BE34" s="43">
        <f t="shared" si="27"/>
        <v>0</v>
      </c>
      <c r="BF34" s="43">
        <f t="shared" si="28"/>
        <v>0</v>
      </c>
      <c r="BG34" s="43">
        <f t="shared" si="29"/>
        <v>0</v>
      </c>
      <c r="BH34" s="44">
        <f t="shared" si="30"/>
        <v>0</v>
      </c>
      <c r="BI34" s="1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1:189">
      <c r="A35" s="16" t="str">
        <f t="shared" si="31"/>
        <v/>
      </c>
      <c r="B35" s="36"/>
      <c r="C35" s="37" t="str">
        <f>IF(B35="","",DATA!H6)</f>
        <v/>
      </c>
      <c r="D35" s="37" t="str">
        <f>IF(B35="","",DATA!H7)</f>
        <v/>
      </c>
      <c r="E35" s="41"/>
      <c r="F35" s="41"/>
      <c r="G35" s="41"/>
      <c r="H35" s="42">
        <f t="shared" si="35"/>
        <v>0</v>
      </c>
      <c r="I35" s="41"/>
      <c r="J35" s="41"/>
      <c r="K35" s="41"/>
      <c r="L35" s="42">
        <f t="shared" si="6"/>
        <v>0</v>
      </c>
      <c r="M35" s="41"/>
      <c r="N35" s="41"/>
      <c r="O35" s="41"/>
      <c r="P35" s="42">
        <f t="shared" si="7"/>
        <v>0</v>
      </c>
      <c r="Q35" s="41"/>
      <c r="R35" s="41"/>
      <c r="S35" s="41"/>
      <c r="T35" s="42">
        <f t="shared" si="8"/>
        <v>0</v>
      </c>
      <c r="U35" s="41"/>
      <c r="V35" s="41"/>
      <c r="W35" s="41"/>
      <c r="X35" s="42">
        <f t="shared" si="9"/>
        <v>0</v>
      </c>
      <c r="Y35" s="41"/>
      <c r="Z35" s="41"/>
      <c r="AA35" s="41"/>
      <c r="AB35" s="42">
        <f t="shared" si="10"/>
        <v>0</v>
      </c>
      <c r="AC35" s="43">
        <f t="shared" si="32"/>
        <v>0</v>
      </c>
      <c r="AD35" s="43">
        <f t="shared" si="33"/>
        <v>0</v>
      </c>
      <c r="AE35" s="43">
        <f t="shared" si="34"/>
        <v>0</v>
      </c>
      <c r="AF35" s="44">
        <f t="shared" si="14"/>
        <v>0</v>
      </c>
      <c r="AG35" s="43">
        <f t="shared" si="15"/>
        <v>0</v>
      </c>
      <c r="AH35" s="43">
        <f t="shared" si="16"/>
        <v>0</v>
      </c>
      <c r="AI35" s="43">
        <f t="shared" si="17"/>
        <v>0</v>
      </c>
      <c r="AJ35" s="44">
        <f t="shared" si="18"/>
        <v>0</v>
      </c>
      <c r="AK35" s="41"/>
      <c r="AL35" s="41"/>
      <c r="AM35" s="41"/>
      <c r="AN35" s="42">
        <f t="shared" si="19"/>
        <v>0</v>
      </c>
      <c r="AO35" s="41"/>
      <c r="AP35" s="41"/>
      <c r="AQ35" s="41"/>
      <c r="AR35" s="42">
        <f t="shared" si="20"/>
        <v>0</v>
      </c>
      <c r="AS35" s="41"/>
      <c r="AT35" s="41"/>
      <c r="AU35" s="41"/>
      <c r="AV35" s="42">
        <f t="shared" si="21"/>
        <v>0</v>
      </c>
      <c r="AW35" s="41"/>
      <c r="AX35" s="41"/>
      <c r="AY35" s="41"/>
      <c r="AZ35" s="42">
        <f t="shared" si="22"/>
        <v>0</v>
      </c>
      <c r="BA35" s="43">
        <f t="shared" si="23"/>
        <v>0</v>
      </c>
      <c r="BB35" s="43">
        <f t="shared" si="24"/>
        <v>0</v>
      </c>
      <c r="BC35" s="43">
        <f t="shared" si="25"/>
        <v>0</v>
      </c>
      <c r="BD35" s="44">
        <f t="shared" si="26"/>
        <v>0</v>
      </c>
      <c r="BE35" s="43">
        <f t="shared" si="27"/>
        <v>0</v>
      </c>
      <c r="BF35" s="43">
        <f t="shared" si="28"/>
        <v>0</v>
      </c>
      <c r="BG35" s="43">
        <f t="shared" si="29"/>
        <v>0</v>
      </c>
      <c r="BH35" s="44">
        <f t="shared" si="30"/>
        <v>0</v>
      </c>
      <c r="BI35" s="1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1:189">
      <c r="A36" s="16" t="str">
        <f t="shared" si="31"/>
        <v/>
      </c>
      <c r="B36" s="36"/>
      <c r="C36" s="37" t="str">
        <f>IF(B36="","",DATA!H6)</f>
        <v/>
      </c>
      <c r="D36" s="37" t="str">
        <f>IF(B36="","",DATA!H7)</f>
        <v/>
      </c>
      <c r="E36" s="41"/>
      <c r="F36" s="41"/>
      <c r="G36" s="41"/>
      <c r="H36" s="42">
        <f t="shared" si="35"/>
        <v>0</v>
      </c>
      <c r="I36" s="41"/>
      <c r="J36" s="41"/>
      <c r="K36" s="41"/>
      <c r="L36" s="42">
        <f t="shared" si="6"/>
        <v>0</v>
      </c>
      <c r="M36" s="41"/>
      <c r="N36" s="41"/>
      <c r="O36" s="41"/>
      <c r="P36" s="42">
        <f t="shared" si="7"/>
        <v>0</v>
      </c>
      <c r="Q36" s="41"/>
      <c r="R36" s="41"/>
      <c r="S36" s="41"/>
      <c r="T36" s="42">
        <f t="shared" si="8"/>
        <v>0</v>
      </c>
      <c r="U36" s="41"/>
      <c r="V36" s="41"/>
      <c r="W36" s="41"/>
      <c r="X36" s="42">
        <f t="shared" si="9"/>
        <v>0</v>
      </c>
      <c r="Y36" s="41"/>
      <c r="Z36" s="41"/>
      <c r="AA36" s="41"/>
      <c r="AB36" s="42">
        <f t="shared" si="10"/>
        <v>0</v>
      </c>
      <c r="AC36" s="43">
        <f t="shared" si="32"/>
        <v>0</v>
      </c>
      <c r="AD36" s="43">
        <f t="shared" si="33"/>
        <v>0</v>
      </c>
      <c r="AE36" s="43">
        <f t="shared" si="34"/>
        <v>0</v>
      </c>
      <c r="AF36" s="44">
        <f t="shared" si="14"/>
        <v>0</v>
      </c>
      <c r="AG36" s="43">
        <f t="shared" si="15"/>
        <v>0</v>
      </c>
      <c r="AH36" s="43">
        <f t="shared" si="16"/>
        <v>0</v>
      </c>
      <c r="AI36" s="43">
        <f t="shared" si="17"/>
        <v>0</v>
      </c>
      <c r="AJ36" s="44">
        <f t="shared" si="18"/>
        <v>0</v>
      </c>
      <c r="AK36" s="41"/>
      <c r="AL36" s="41"/>
      <c r="AM36" s="41"/>
      <c r="AN36" s="42">
        <f t="shared" si="19"/>
        <v>0</v>
      </c>
      <c r="AO36" s="41"/>
      <c r="AP36" s="41"/>
      <c r="AQ36" s="41"/>
      <c r="AR36" s="42">
        <f t="shared" si="20"/>
        <v>0</v>
      </c>
      <c r="AS36" s="41"/>
      <c r="AT36" s="41"/>
      <c r="AU36" s="41"/>
      <c r="AV36" s="42">
        <f t="shared" si="21"/>
        <v>0</v>
      </c>
      <c r="AW36" s="41"/>
      <c r="AX36" s="41"/>
      <c r="AY36" s="41"/>
      <c r="AZ36" s="42">
        <f t="shared" si="22"/>
        <v>0</v>
      </c>
      <c r="BA36" s="43">
        <f t="shared" si="23"/>
        <v>0</v>
      </c>
      <c r="BB36" s="43">
        <f t="shared" si="24"/>
        <v>0</v>
      </c>
      <c r="BC36" s="43">
        <f t="shared" si="25"/>
        <v>0</v>
      </c>
      <c r="BD36" s="44">
        <f t="shared" si="26"/>
        <v>0</v>
      </c>
      <c r="BE36" s="43">
        <f t="shared" si="27"/>
        <v>0</v>
      </c>
      <c r="BF36" s="43">
        <f t="shared" si="28"/>
        <v>0</v>
      </c>
      <c r="BG36" s="43">
        <f t="shared" si="29"/>
        <v>0</v>
      </c>
      <c r="BH36" s="44">
        <f t="shared" si="30"/>
        <v>0</v>
      </c>
      <c r="BI36" s="1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1:189">
      <c r="A37" s="16" t="str">
        <f t="shared" si="31"/>
        <v/>
      </c>
      <c r="B37" s="36"/>
      <c r="C37" s="37" t="str">
        <f>IF(B37="","",DATA!H6)</f>
        <v/>
      </c>
      <c r="D37" s="37" t="str">
        <f>IF(B37="","",DATA!H7)</f>
        <v/>
      </c>
      <c r="E37" s="41"/>
      <c r="F37" s="41"/>
      <c r="G37" s="41"/>
      <c r="H37" s="42">
        <f t="shared" si="35"/>
        <v>0</v>
      </c>
      <c r="I37" s="41"/>
      <c r="J37" s="41"/>
      <c r="K37" s="41"/>
      <c r="L37" s="42">
        <f t="shared" si="6"/>
        <v>0</v>
      </c>
      <c r="M37" s="41"/>
      <c r="N37" s="41"/>
      <c r="O37" s="41"/>
      <c r="P37" s="42">
        <f t="shared" si="7"/>
        <v>0</v>
      </c>
      <c r="Q37" s="41"/>
      <c r="R37" s="41"/>
      <c r="S37" s="41"/>
      <c r="T37" s="42">
        <f t="shared" si="8"/>
        <v>0</v>
      </c>
      <c r="U37" s="41"/>
      <c r="V37" s="41"/>
      <c r="W37" s="41"/>
      <c r="X37" s="42">
        <f t="shared" si="9"/>
        <v>0</v>
      </c>
      <c r="Y37" s="41"/>
      <c r="Z37" s="41"/>
      <c r="AA37" s="41"/>
      <c r="AB37" s="42">
        <f t="shared" si="10"/>
        <v>0</v>
      </c>
      <c r="AC37" s="43">
        <f t="shared" si="32"/>
        <v>0</v>
      </c>
      <c r="AD37" s="43">
        <f t="shared" si="33"/>
        <v>0</v>
      </c>
      <c r="AE37" s="43">
        <f t="shared" si="34"/>
        <v>0</v>
      </c>
      <c r="AF37" s="44">
        <f t="shared" si="14"/>
        <v>0</v>
      </c>
      <c r="AG37" s="43">
        <f t="shared" si="15"/>
        <v>0</v>
      </c>
      <c r="AH37" s="43">
        <f t="shared" si="16"/>
        <v>0</v>
      </c>
      <c r="AI37" s="43">
        <f t="shared" si="17"/>
        <v>0</v>
      </c>
      <c r="AJ37" s="44">
        <f t="shared" si="18"/>
        <v>0</v>
      </c>
      <c r="AK37" s="41"/>
      <c r="AL37" s="41"/>
      <c r="AM37" s="41"/>
      <c r="AN37" s="42">
        <f t="shared" si="19"/>
        <v>0</v>
      </c>
      <c r="AO37" s="41"/>
      <c r="AP37" s="41"/>
      <c r="AQ37" s="41"/>
      <c r="AR37" s="42">
        <f t="shared" si="20"/>
        <v>0</v>
      </c>
      <c r="AS37" s="41"/>
      <c r="AT37" s="41"/>
      <c r="AU37" s="41"/>
      <c r="AV37" s="42">
        <f t="shared" si="21"/>
        <v>0</v>
      </c>
      <c r="AW37" s="41"/>
      <c r="AX37" s="41"/>
      <c r="AY37" s="41"/>
      <c r="AZ37" s="42">
        <f t="shared" si="22"/>
        <v>0</v>
      </c>
      <c r="BA37" s="43">
        <f t="shared" si="23"/>
        <v>0</v>
      </c>
      <c r="BB37" s="43">
        <f t="shared" si="24"/>
        <v>0</v>
      </c>
      <c r="BC37" s="43">
        <f t="shared" si="25"/>
        <v>0</v>
      </c>
      <c r="BD37" s="44">
        <f t="shared" si="26"/>
        <v>0</v>
      </c>
      <c r="BE37" s="43">
        <f t="shared" si="27"/>
        <v>0</v>
      </c>
      <c r="BF37" s="43">
        <f t="shared" si="28"/>
        <v>0</v>
      </c>
      <c r="BG37" s="43">
        <f t="shared" si="29"/>
        <v>0</v>
      </c>
      <c r="BH37" s="44">
        <f t="shared" si="30"/>
        <v>0</v>
      </c>
      <c r="BI37" s="1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1:189">
      <c r="A38" s="16" t="str">
        <f t="shared" si="31"/>
        <v/>
      </c>
      <c r="B38" s="36"/>
      <c r="C38" s="37" t="str">
        <f>IF(B38="","",DATA!H6)</f>
        <v/>
      </c>
      <c r="D38" s="37" t="str">
        <f>IF(B38="","",DATA!H7)</f>
        <v/>
      </c>
      <c r="E38" s="41"/>
      <c r="F38" s="41"/>
      <c r="G38" s="41"/>
      <c r="H38" s="42">
        <f t="shared" si="35"/>
        <v>0</v>
      </c>
      <c r="I38" s="41"/>
      <c r="J38" s="41"/>
      <c r="K38" s="41"/>
      <c r="L38" s="42">
        <f t="shared" si="6"/>
        <v>0</v>
      </c>
      <c r="M38" s="41"/>
      <c r="N38" s="41"/>
      <c r="O38" s="41"/>
      <c r="P38" s="42">
        <f t="shared" si="7"/>
        <v>0</v>
      </c>
      <c r="Q38" s="41"/>
      <c r="R38" s="41"/>
      <c r="S38" s="41"/>
      <c r="T38" s="42">
        <f t="shared" si="8"/>
        <v>0</v>
      </c>
      <c r="U38" s="41"/>
      <c r="V38" s="41"/>
      <c r="W38" s="41"/>
      <c r="X38" s="42">
        <f t="shared" si="9"/>
        <v>0</v>
      </c>
      <c r="Y38" s="41"/>
      <c r="Z38" s="41"/>
      <c r="AA38" s="41"/>
      <c r="AB38" s="42">
        <f t="shared" si="10"/>
        <v>0</v>
      </c>
      <c r="AC38" s="43">
        <f t="shared" si="32"/>
        <v>0</v>
      </c>
      <c r="AD38" s="43">
        <f t="shared" si="33"/>
        <v>0</v>
      </c>
      <c r="AE38" s="43">
        <f t="shared" si="34"/>
        <v>0</v>
      </c>
      <c r="AF38" s="44">
        <f t="shared" si="14"/>
        <v>0</v>
      </c>
      <c r="AG38" s="43">
        <f t="shared" si="15"/>
        <v>0</v>
      </c>
      <c r="AH38" s="43">
        <f t="shared" si="16"/>
        <v>0</v>
      </c>
      <c r="AI38" s="43">
        <f t="shared" si="17"/>
        <v>0</v>
      </c>
      <c r="AJ38" s="44">
        <f t="shared" si="18"/>
        <v>0</v>
      </c>
      <c r="AK38" s="41"/>
      <c r="AL38" s="41"/>
      <c r="AM38" s="41"/>
      <c r="AN38" s="42">
        <f t="shared" si="19"/>
        <v>0</v>
      </c>
      <c r="AO38" s="41"/>
      <c r="AP38" s="41"/>
      <c r="AQ38" s="41"/>
      <c r="AR38" s="42">
        <f t="shared" si="20"/>
        <v>0</v>
      </c>
      <c r="AS38" s="41"/>
      <c r="AT38" s="41"/>
      <c r="AU38" s="41"/>
      <c r="AV38" s="42">
        <f t="shared" si="21"/>
        <v>0</v>
      </c>
      <c r="AW38" s="41"/>
      <c r="AX38" s="41"/>
      <c r="AY38" s="41"/>
      <c r="AZ38" s="42">
        <f t="shared" si="22"/>
        <v>0</v>
      </c>
      <c r="BA38" s="43">
        <f t="shared" si="23"/>
        <v>0</v>
      </c>
      <c r="BB38" s="43">
        <f t="shared" si="24"/>
        <v>0</v>
      </c>
      <c r="BC38" s="43">
        <f t="shared" si="25"/>
        <v>0</v>
      </c>
      <c r="BD38" s="44">
        <f t="shared" si="26"/>
        <v>0</v>
      </c>
      <c r="BE38" s="43">
        <f t="shared" si="27"/>
        <v>0</v>
      </c>
      <c r="BF38" s="43">
        <f t="shared" si="28"/>
        <v>0</v>
      </c>
      <c r="BG38" s="43">
        <f t="shared" si="29"/>
        <v>0</v>
      </c>
      <c r="BH38" s="44">
        <f t="shared" si="30"/>
        <v>0</v>
      </c>
      <c r="BI38" s="1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1:189">
      <c r="A39" s="16" t="str">
        <f t="shared" si="31"/>
        <v/>
      </c>
      <c r="B39" s="36"/>
      <c r="C39" s="37" t="str">
        <f>IF(B39="","",DATA!H6)</f>
        <v/>
      </c>
      <c r="D39" s="37" t="str">
        <f>IF(B39="","",DATA!H7)</f>
        <v/>
      </c>
      <c r="E39" s="41"/>
      <c r="F39" s="41"/>
      <c r="G39" s="41"/>
      <c r="H39" s="42">
        <f t="shared" si="35"/>
        <v>0</v>
      </c>
      <c r="I39" s="41"/>
      <c r="J39" s="41"/>
      <c r="K39" s="41"/>
      <c r="L39" s="42">
        <f t="shared" si="6"/>
        <v>0</v>
      </c>
      <c r="M39" s="41"/>
      <c r="N39" s="41"/>
      <c r="O39" s="41"/>
      <c r="P39" s="42">
        <f t="shared" si="7"/>
        <v>0</v>
      </c>
      <c r="Q39" s="41"/>
      <c r="R39" s="41"/>
      <c r="S39" s="41"/>
      <c r="T39" s="42">
        <f t="shared" si="8"/>
        <v>0</v>
      </c>
      <c r="U39" s="41"/>
      <c r="V39" s="41"/>
      <c r="W39" s="41"/>
      <c r="X39" s="42">
        <f t="shared" si="9"/>
        <v>0</v>
      </c>
      <c r="Y39" s="41"/>
      <c r="Z39" s="41"/>
      <c r="AA39" s="41"/>
      <c r="AB39" s="42">
        <f t="shared" si="10"/>
        <v>0</v>
      </c>
      <c r="AC39" s="43">
        <f t="shared" si="32"/>
        <v>0</v>
      </c>
      <c r="AD39" s="43">
        <f t="shared" si="33"/>
        <v>0</v>
      </c>
      <c r="AE39" s="43">
        <f t="shared" si="34"/>
        <v>0</v>
      </c>
      <c r="AF39" s="44">
        <f t="shared" si="14"/>
        <v>0</v>
      </c>
      <c r="AG39" s="43">
        <f t="shared" si="15"/>
        <v>0</v>
      </c>
      <c r="AH39" s="43">
        <f t="shared" si="16"/>
        <v>0</v>
      </c>
      <c r="AI39" s="43">
        <f t="shared" si="17"/>
        <v>0</v>
      </c>
      <c r="AJ39" s="44">
        <f t="shared" si="18"/>
        <v>0</v>
      </c>
      <c r="AK39" s="41"/>
      <c r="AL39" s="41"/>
      <c r="AM39" s="41"/>
      <c r="AN39" s="42">
        <f t="shared" si="19"/>
        <v>0</v>
      </c>
      <c r="AO39" s="41"/>
      <c r="AP39" s="41"/>
      <c r="AQ39" s="41"/>
      <c r="AR39" s="42">
        <f t="shared" si="20"/>
        <v>0</v>
      </c>
      <c r="AS39" s="41"/>
      <c r="AT39" s="41"/>
      <c r="AU39" s="41"/>
      <c r="AV39" s="42">
        <f t="shared" si="21"/>
        <v>0</v>
      </c>
      <c r="AW39" s="41"/>
      <c r="AX39" s="41"/>
      <c r="AY39" s="41"/>
      <c r="AZ39" s="42">
        <f t="shared" si="22"/>
        <v>0</v>
      </c>
      <c r="BA39" s="43">
        <f t="shared" si="23"/>
        <v>0</v>
      </c>
      <c r="BB39" s="43">
        <f t="shared" si="24"/>
        <v>0</v>
      </c>
      <c r="BC39" s="43">
        <f t="shared" si="25"/>
        <v>0</v>
      </c>
      <c r="BD39" s="44">
        <f t="shared" si="26"/>
        <v>0</v>
      </c>
      <c r="BE39" s="43">
        <f t="shared" si="27"/>
        <v>0</v>
      </c>
      <c r="BF39" s="43">
        <f t="shared" si="28"/>
        <v>0</v>
      </c>
      <c r="BG39" s="43">
        <f t="shared" si="29"/>
        <v>0</v>
      </c>
      <c r="BH39" s="44">
        <f t="shared" si="30"/>
        <v>0</v>
      </c>
      <c r="BI39" s="1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1:189">
      <c r="A40" s="112">
        <f>COUNT(A9:A39)</f>
        <v>0</v>
      </c>
      <c r="B40" s="121">
        <f>MAX(B9:B39)</f>
        <v>0</v>
      </c>
      <c r="C40" s="48"/>
      <c r="D40" s="48"/>
      <c r="E40" s="1"/>
      <c r="F40" s="1"/>
      <c r="G40" s="1"/>
      <c r="H40" s="49"/>
      <c r="I40" s="1"/>
      <c r="J40" s="1"/>
      <c r="K40" s="1"/>
      <c r="L40" s="49"/>
      <c r="M40" s="1"/>
      <c r="N40" s="1"/>
      <c r="O40" s="1"/>
      <c r="P40" s="49"/>
      <c r="Q40" s="1"/>
      <c r="R40" s="1"/>
      <c r="S40" s="1"/>
      <c r="T40" s="49"/>
      <c r="U40" s="1"/>
      <c r="V40" s="1"/>
      <c r="W40" s="1"/>
      <c r="X40" s="49"/>
      <c r="Y40" s="1"/>
      <c r="Z40" s="1"/>
      <c r="AA40" s="1"/>
      <c r="AB40" s="1"/>
      <c r="AC40" s="1"/>
      <c r="AD40" s="1"/>
      <c r="AE40" s="1"/>
      <c r="AF40" s="49"/>
      <c r="AG40" s="1"/>
      <c r="AH40" s="1"/>
      <c r="AI40" s="1"/>
      <c r="AJ40" s="49"/>
      <c r="AK40" s="1"/>
      <c r="AL40" s="1"/>
      <c r="AM40" s="1"/>
      <c r="AN40" s="1"/>
      <c r="AO40" s="1"/>
      <c r="AP40" s="1"/>
      <c r="AQ40" s="1"/>
      <c r="AR40" s="49"/>
      <c r="AS40" s="1"/>
      <c r="AT40" s="1"/>
      <c r="AU40" s="1"/>
      <c r="AV40" s="49"/>
      <c r="AW40" s="1"/>
      <c r="AX40" s="1"/>
      <c r="AY40" s="1"/>
      <c r="AZ40" s="49"/>
      <c r="BA40" s="1"/>
      <c r="BB40" s="1"/>
      <c r="BC40" s="1"/>
      <c r="BD40" s="1"/>
      <c r="BE40" s="1"/>
      <c r="BF40" s="1"/>
      <c r="BG40" s="1"/>
      <c r="BH40" s="1"/>
      <c r="BI40" s="1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1:189">
      <c r="B41" s="33"/>
      <c r="C41" s="33"/>
      <c r="D41" s="33"/>
      <c r="E41" s="32"/>
      <c r="F41" s="32"/>
      <c r="G41" s="32"/>
      <c r="H41" s="35"/>
      <c r="I41" s="32"/>
      <c r="J41" s="32"/>
      <c r="K41" s="32"/>
      <c r="L41" s="35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</row>
    <row r="42" spans="1:189">
      <c r="B42" s="33"/>
      <c r="C42" s="33"/>
      <c r="D42" s="33"/>
      <c r="E42" s="32"/>
      <c r="F42" s="32"/>
      <c r="G42" s="32"/>
      <c r="H42" s="35"/>
      <c r="I42" s="32"/>
      <c r="J42" s="32"/>
      <c r="K42" s="32"/>
      <c r="L42" s="35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</row>
    <row r="43" spans="1:189">
      <c r="B43" s="33"/>
      <c r="C43" s="33"/>
      <c r="D43" s="33"/>
      <c r="E43" s="32"/>
      <c r="F43" s="32"/>
      <c r="G43" s="32"/>
      <c r="H43" s="35"/>
      <c r="I43" s="32"/>
      <c r="J43" s="32"/>
      <c r="K43" s="32"/>
      <c r="L43" s="35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</row>
    <row r="44" spans="1:189">
      <c r="B44" s="33"/>
      <c r="C44" s="33"/>
      <c r="D44" s="33"/>
      <c r="E44" s="32"/>
      <c r="F44" s="32"/>
      <c r="G44" s="32"/>
      <c r="H44" s="35"/>
      <c r="I44" s="32"/>
      <c r="J44" s="32"/>
      <c r="K44" s="32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</row>
    <row r="45" spans="1:189">
      <c r="B45" s="33"/>
      <c r="C45" s="33"/>
      <c r="D45" s="33"/>
      <c r="E45" s="32"/>
      <c r="F45" s="32"/>
      <c r="G45" s="32"/>
      <c r="H45" s="35"/>
      <c r="I45" s="32"/>
      <c r="J45" s="32"/>
      <c r="K45" s="32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</row>
    <row r="46" spans="1:189">
      <c r="B46" s="33"/>
      <c r="C46" s="33"/>
      <c r="D46" s="33"/>
      <c r="E46" s="32"/>
      <c r="F46" s="32"/>
      <c r="G46" s="32"/>
      <c r="H46" s="35"/>
      <c r="I46" s="32"/>
      <c r="J46" s="32"/>
      <c r="K46" s="32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</row>
    <row r="47" spans="1:189">
      <c r="B47" s="33"/>
      <c r="C47" s="33"/>
      <c r="D47" s="33"/>
      <c r="E47" s="32"/>
      <c r="F47" s="32"/>
      <c r="G47" s="32"/>
      <c r="H47" s="35"/>
      <c r="I47" s="32"/>
      <c r="J47" s="32"/>
      <c r="K47" s="32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</row>
    <row r="48" spans="1:189">
      <c r="B48" s="33"/>
      <c r="C48" s="33"/>
      <c r="D48" s="33"/>
      <c r="E48" s="32"/>
      <c r="F48" s="32"/>
      <c r="G48" s="32"/>
      <c r="H48" s="35"/>
      <c r="I48" s="32"/>
      <c r="J48" s="32"/>
      <c r="K48" s="32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</row>
    <row r="49" spans="2:189">
      <c r="B49" s="33"/>
      <c r="C49" s="33"/>
      <c r="D49" s="33"/>
      <c r="E49" s="32"/>
      <c r="F49" s="32"/>
      <c r="G49" s="32"/>
      <c r="H49" s="35"/>
      <c r="I49" s="32"/>
      <c r="J49" s="32"/>
      <c r="K49" s="32"/>
      <c r="L49" s="35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</row>
    <row r="50" spans="2:189">
      <c r="B50" s="33"/>
      <c r="C50" s="33"/>
      <c r="D50" s="33"/>
      <c r="E50" s="32"/>
      <c r="F50" s="32"/>
      <c r="G50" s="32"/>
      <c r="H50" s="35"/>
      <c r="I50" s="32"/>
      <c r="J50" s="32"/>
      <c r="K50" s="32"/>
      <c r="L50" s="35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</row>
    <row r="51" spans="2:189">
      <c r="B51" s="33"/>
      <c r="C51" s="33"/>
      <c r="D51" s="33"/>
      <c r="E51" s="32"/>
      <c r="F51" s="32"/>
      <c r="G51" s="32"/>
      <c r="H51" s="35"/>
      <c r="I51" s="32"/>
      <c r="J51" s="32"/>
      <c r="K51" s="32"/>
      <c r="L51" s="35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</row>
    <row r="52" spans="2:189">
      <c r="B52" s="33"/>
      <c r="C52" s="33"/>
      <c r="D52" s="33"/>
      <c r="E52" s="32"/>
      <c r="F52" s="32"/>
      <c r="G52" s="32"/>
      <c r="H52" s="35"/>
      <c r="I52" s="32"/>
      <c r="J52" s="32"/>
      <c r="K52" s="32"/>
      <c r="L52" s="35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</row>
    <row r="53" spans="2:189">
      <c r="B53" s="33"/>
      <c r="C53" s="33"/>
      <c r="D53" s="33"/>
      <c r="E53" s="32"/>
      <c r="F53" s="32"/>
      <c r="G53" s="32"/>
      <c r="H53" s="35"/>
      <c r="I53" s="32"/>
      <c r="J53" s="32"/>
      <c r="K53" s="32"/>
      <c r="L53" s="35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</row>
    <row r="54" spans="2:189">
      <c r="B54" s="33"/>
      <c r="C54" s="33"/>
      <c r="D54" s="33"/>
      <c r="E54" s="32"/>
      <c r="F54" s="32"/>
      <c r="G54" s="32"/>
      <c r="H54" s="35"/>
      <c r="I54" s="32"/>
      <c r="J54" s="32"/>
      <c r="K54" s="32"/>
      <c r="L54" s="35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</row>
    <row r="55" spans="2:189">
      <c r="B55" s="33"/>
      <c r="C55" s="33"/>
      <c r="D55" s="33"/>
      <c r="E55" s="32"/>
      <c r="F55" s="32"/>
      <c r="G55" s="32"/>
      <c r="H55" s="35"/>
      <c r="I55" s="32"/>
      <c r="J55" s="32"/>
      <c r="K55" s="32"/>
      <c r="L55" s="35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</row>
    <row r="56" spans="2:189">
      <c r="B56" s="33"/>
      <c r="C56" s="33"/>
      <c r="D56" s="33"/>
      <c r="E56" s="32"/>
      <c r="F56" s="32"/>
      <c r="G56" s="32"/>
      <c r="H56" s="35"/>
      <c r="I56" s="32"/>
      <c r="J56" s="32"/>
      <c r="K56" s="32"/>
      <c r="L56" s="35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</row>
    <row r="57" spans="2:189">
      <c r="B57" s="33"/>
      <c r="C57" s="33"/>
      <c r="D57" s="33"/>
      <c r="E57" s="32"/>
      <c r="F57" s="32"/>
      <c r="G57" s="32"/>
      <c r="H57" s="35"/>
      <c r="I57" s="32"/>
      <c r="J57" s="32"/>
      <c r="K57" s="32"/>
      <c r="L57" s="35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</row>
    <row r="58" spans="2:189">
      <c r="B58" s="33"/>
      <c r="C58" s="33"/>
      <c r="D58" s="33"/>
      <c r="E58" s="32"/>
      <c r="F58" s="32"/>
      <c r="G58" s="32"/>
      <c r="H58" s="35"/>
      <c r="I58" s="32"/>
      <c r="J58" s="32"/>
      <c r="K58" s="32"/>
      <c r="L58" s="35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</row>
    <row r="59" spans="2:189">
      <c r="B59" s="33"/>
      <c r="C59" s="33"/>
      <c r="D59" s="33"/>
      <c r="E59" s="32"/>
      <c r="F59" s="32"/>
      <c r="G59" s="32"/>
      <c r="H59" s="35"/>
      <c r="I59" s="32"/>
      <c r="J59" s="32"/>
      <c r="K59" s="32"/>
      <c r="L59" s="35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</row>
    <row r="60" spans="2:189">
      <c r="B60" s="33"/>
      <c r="C60" s="33"/>
      <c r="D60" s="33"/>
      <c r="E60" s="32"/>
      <c r="F60" s="32"/>
      <c r="G60" s="32"/>
      <c r="H60" s="35"/>
      <c r="I60" s="32"/>
      <c r="J60" s="32"/>
      <c r="K60" s="32"/>
      <c r="L60" s="35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</row>
    <row r="61" spans="2:189">
      <c r="B61" s="33"/>
      <c r="C61" s="33"/>
      <c r="D61" s="33"/>
      <c r="E61" s="32"/>
      <c r="F61" s="32"/>
      <c r="G61" s="32"/>
      <c r="H61" s="35"/>
      <c r="I61" s="32"/>
      <c r="J61" s="32"/>
      <c r="K61" s="32"/>
      <c r="L61" s="35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</row>
    <row r="62" spans="2:189">
      <c r="B62" s="33"/>
      <c r="C62" s="33"/>
      <c r="D62" s="33"/>
      <c r="E62" s="32"/>
      <c r="F62" s="32"/>
      <c r="G62" s="32"/>
      <c r="H62" s="35"/>
      <c r="I62" s="32"/>
      <c r="J62" s="32"/>
      <c r="K62" s="32"/>
      <c r="L62" s="35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</row>
    <row r="63" spans="2:189">
      <c r="B63" s="33"/>
      <c r="C63" s="33"/>
      <c r="D63" s="33"/>
      <c r="E63" s="32"/>
      <c r="F63" s="32"/>
      <c r="G63" s="32"/>
      <c r="H63" s="35"/>
      <c r="I63" s="32"/>
      <c r="J63" s="32"/>
      <c r="K63" s="32"/>
      <c r="L63" s="35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</row>
    <row r="64" spans="2:189">
      <c r="B64" s="33"/>
      <c r="C64" s="33"/>
      <c r="D64" s="33"/>
      <c r="E64" s="32"/>
      <c r="F64" s="32"/>
      <c r="G64" s="32"/>
      <c r="H64" s="35"/>
      <c r="I64" s="32"/>
      <c r="J64" s="32"/>
      <c r="K64" s="32"/>
      <c r="L64" s="35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</row>
    <row r="65" spans="2:189">
      <c r="B65" s="33"/>
      <c r="C65" s="33"/>
      <c r="D65" s="33"/>
      <c r="E65" s="32"/>
      <c r="F65" s="32"/>
      <c r="G65" s="32"/>
      <c r="H65" s="35"/>
      <c r="I65" s="32"/>
      <c r="J65" s="32"/>
      <c r="K65" s="32"/>
      <c r="L65" s="35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</row>
    <row r="66" spans="2:189">
      <c r="B66" s="33"/>
      <c r="C66" s="33"/>
      <c r="D66" s="33"/>
      <c r="E66" s="32"/>
      <c r="F66" s="32"/>
      <c r="G66" s="32"/>
      <c r="H66" s="35"/>
      <c r="I66" s="32"/>
      <c r="J66" s="32"/>
      <c r="K66" s="32"/>
      <c r="L66" s="35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</row>
    <row r="67" spans="2:189">
      <c r="B67" s="33"/>
      <c r="C67" s="33"/>
      <c r="D67" s="33"/>
      <c r="E67" s="32"/>
      <c r="F67" s="32"/>
      <c r="G67" s="32"/>
      <c r="H67" s="35"/>
      <c r="I67" s="32"/>
      <c r="J67" s="32"/>
      <c r="K67" s="32"/>
      <c r="L67" s="35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</row>
    <row r="68" spans="2:189">
      <c r="B68" s="33"/>
      <c r="C68" s="33"/>
      <c r="D68" s="33"/>
      <c r="E68" s="32"/>
      <c r="F68" s="32"/>
      <c r="G68" s="32"/>
      <c r="H68" s="35"/>
      <c r="I68" s="32"/>
      <c r="J68" s="32"/>
      <c r="K68" s="32"/>
      <c r="L68" s="35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</row>
    <row r="69" spans="2:189">
      <c r="B69" s="33"/>
      <c r="C69" s="33"/>
      <c r="D69" s="33"/>
      <c r="E69" s="32"/>
      <c r="F69" s="32"/>
      <c r="G69" s="32"/>
      <c r="H69" s="35"/>
      <c r="I69" s="32"/>
      <c r="J69" s="32"/>
      <c r="K69" s="32"/>
      <c r="L69" s="35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</row>
    <row r="70" spans="2:189">
      <c r="B70" s="33"/>
      <c r="C70" s="33"/>
      <c r="D70" s="33"/>
      <c r="E70" s="32"/>
      <c r="F70" s="32"/>
      <c r="G70" s="32"/>
      <c r="H70" s="35"/>
      <c r="I70" s="32"/>
      <c r="J70" s="32"/>
      <c r="K70" s="32"/>
      <c r="L70" s="35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</row>
    <row r="71" spans="2:189">
      <c r="B71" s="33"/>
      <c r="C71" s="33"/>
      <c r="D71" s="33"/>
      <c r="E71" s="32"/>
      <c r="F71" s="32"/>
      <c r="G71" s="32"/>
      <c r="H71" s="35"/>
      <c r="I71" s="32"/>
      <c r="J71" s="32"/>
      <c r="K71" s="32"/>
      <c r="L71" s="35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</row>
    <row r="72" spans="2:189">
      <c r="B72" s="33"/>
      <c r="C72" s="33"/>
      <c r="D72" s="33"/>
      <c r="E72" s="32"/>
      <c r="F72" s="32"/>
      <c r="G72" s="32"/>
      <c r="H72" s="35"/>
      <c r="I72" s="32"/>
      <c r="J72" s="32"/>
      <c r="K72" s="32"/>
      <c r="L72" s="35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</row>
    <row r="73" spans="2:189">
      <c r="B73" s="33"/>
      <c r="C73" s="33"/>
      <c r="D73" s="33"/>
      <c r="E73" s="32"/>
      <c r="F73" s="32"/>
      <c r="G73" s="32"/>
      <c r="H73" s="35"/>
      <c r="I73" s="32"/>
      <c r="J73" s="32"/>
      <c r="K73" s="32"/>
      <c r="L73" s="35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</row>
    <row r="74" spans="2:189">
      <c r="B74" s="33"/>
      <c r="C74" s="33"/>
      <c r="D74" s="33"/>
      <c r="E74" s="32"/>
      <c r="F74" s="32"/>
      <c r="G74" s="32"/>
      <c r="H74" s="35"/>
      <c r="I74" s="32"/>
      <c r="J74" s="32"/>
      <c r="K74" s="32"/>
      <c r="L74" s="35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</row>
    <row r="75" spans="2:189">
      <c r="B75" s="33"/>
      <c r="C75" s="33"/>
      <c r="D75" s="33"/>
      <c r="E75" s="32"/>
      <c r="F75" s="32"/>
      <c r="G75" s="32"/>
      <c r="H75" s="35"/>
      <c r="I75" s="32"/>
      <c r="J75" s="32"/>
      <c r="K75" s="32"/>
      <c r="L75" s="35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</row>
    <row r="76" spans="2:189">
      <c r="B76" s="33"/>
      <c r="C76" s="33"/>
      <c r="D76" s="33"/>
      <c r="E76" s="32"/>
      <c r="F76" s="32"/>
      <c r="G76" s="32"/>
      <c r="H76" s="35"/>
      <c r="I76" s="32"/>
      <c r="J76" s="32"/>
      <c r="K76" s="32"/>
      <c r="L76" s="35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</row>
    <row r="77" spans="2:189">
      <c r="B77" s="33"/>
      <c r="C77" s="33"/>
      <c r="D77" s="33"/>
      <c r="E77" s="32"/>
      <c r="F77" s="32"/>
      <c r="G77" s="32"/>
      <c r="H77" s="35"/>
      <c r="I77" s="32"/>
      <c r="J77" s="32"/>
      <c r="K77" s="32"/>
      <c r="L77" s="35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</row>
    <row r="78" spans="2:189">
      <c r="B78" s="33"/>
      <c r="C78" s="33"/>
      <c r="D78" s="33"/>
      <c r="E78" s="32"/>
      <c r="F78" s="32"/>
      <c r="G78" s="32"/>
      <c r="H78" s="35"/>
      <c r="I78" s="32"/>
      <c r="J78" s="32"/>
      <c r="K78" s="32"/>
      <c r="L78" s="35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</row>
    <row r="79" spans="2:189">
      <c r="B79" s="33"/>
      <c r="C79" s="33"/>
      <c r="D79" s="33"/>
      <c r="E79" s="32"/>
      <c r="F79" s="32"/>
      <c r="G79" s="32"/>
      <c r="H79" s="35"/>
      <c r="I79" s="32"/>
      <c r="J79" s="32"/>
      <c r="K79" s="32"/>
      <c r="L79" s="35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</row>
    <row r="80" spans="2:189">
      <c r="B80" s="33"/>
      <c r="C80" s="33"/>
      <c r="D80" s="33"/>
      <c r="E80" s="32"/>
      <c r="F80" s="32"/>
      <c r="G80" s="32"/>
      <c r="H80" s="35"/>
      <c r="I80" s="32"/>
      <c r="J80" s="32"/>
      <c r="K80" s="32"/>
      <c r="L80" s="35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</row>
    <row r="81" spans="2:189">
      <c r="B81" s="33"/>
      <c r="C81" s="33"/>
      <c r="D81" s="33"/>
      <c r="E81" s="32"/>
      <c r="F81" s="32"/>
      <c r="G81" s="32"/>
      <c r="H81" s="35"/>
      <c r="I81" s="32"/>
      <c r="J81" s="32"/>
      <c r="K81" s="32"/>
      <c r="L81" s="35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</row>
    <row r="82" spans="2:189">
      <c r="B82" s="33"/>
      <c r="C82" s="33"/>
      <c r="D82" s="33"/>
      <c r="E82" s="32"/>
      <c r="F82" s="32"/>
      <c r="G82" s="32"/>
      <c r="H82" s="35"/>
      <c r="I82" s="32"/>
      <c r="J82" s="32"/>
      <c r="K82" s="32"/>
      <c r="L82" s="35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</row>
    <row r="83" spans="2:189">
      <c r="B83" s="33"/>
      <c r="C83" s="33"/>
      <c r="D83" s="33"/>
      <c r="E83" s="32"/>
      <c r="F83" s="32"/>
      <c r="G83" s="32"/>
      <c r="H83" s="35"/>
      <c r="I83" s="32"/>
      <c r="J83" s="32"/>
      <c r="K83" s="32"/>
      <c r="L83" s="35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</row>
    <row r="84" spans="2:189">
      <c r="B84" s="33"/>
      <c r="C84" s="33"/>
      <c r="D84" s="33"/>
      <c r="E84" s="32"/>
      <c r="F84" s="32"/>
      <c r="G84" s="32"/>
      <c r="H84" s="35"/>
      <c r="I84" s="32"/>
      <c r="J84" s="32"/>
      <c r="K84" s="32"/>
      <c r="L84" s="35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</row>
    <row r="85" spans="2:189">
      <c r="B85" s="33"/>
      <c r="C85" s="33"/>
      <c r="D85" s="33"/>
      <c r="E85" s="32"/>
      <c r="F85" s="32"/>
      <c r="G85" s="32"/>
      <c r="H85" s="35"/>
      <c r="I85" s="32"/>
      <c r="J85" s="32"/>
      <c r="K85" s="32"/>
      <c r="L85" s="35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</row>
    <row r="86" spans="2:189">
      <c r="B86" s="33"/>
      <c r="C86" s="33"/>
      <c r="D86" s="33"/>
      <c r="E86" s="32"/>
      <c r="F86" s="32"/>
      <c r="G86" s="32"/>
      <c r="H86" s="35"/>
      <c r="I86" s="32"/>
      <c r="J86" s="32"/>
      <c r="K86" s="32"/>
      <c r="L86" s="35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</row>
    <row r="87" spans="2:189">
      <c r="B87" s="33"/>
      <c r="C87" s="33"/>
      <c r="D87" s="33"/>
      <c r="E87" s="32"/>
      <c r="F87" s="32"/>
      <c r="G87" s="32"/>
      <c r="H87" s="35"/>
      <c r="I87" s="32"/>
      <c r="J87" s="32"/>
      <c r="K87" s="32"/>
      <c r="L87" s="35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</row>
    <row r="88" spans="2:189">
      <c r="B88" s="33"/>
      <c r="C88" s="33"/>
      <c r="D88" s="33"/>
      <c r="E88" s="32"/>
      <c r="F88" s="32"/>
      <c r="G88" s="32"/>
      <c r="H88" s="35"/>
      <c r="I88" s="32"/>
      <c r="J88" s="32"/>
      <c r="K88" s="32"/>
      <c r="L88" s="35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</row>
    <row r="89" spans="2:189">
      <c r="B89" s="33"/>
      <c r="C89" s="33"/>
      <c r="D89" s="33"/>
      <c r="E89" s="32"/>
      <c r="F89" s="32"/>
      <c r="G89" s="32"/>
      <c r="H89" s="35"/>
      <c r="I89" s="32"/>
      <c r="J89" s="32"/>
      <c r="K89" s="32"/>
      <c r="L89" s="35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</row>
    <row r="90" spans="2:189">
      <c r="B90" s="33"/>
      <c r="C90" s="33"/>
      <c r="D90" s="33"/>
      <c r="E90" s="32"/>
      <c r="F90" s="32"/>
      <c r="G90" s="32"/>
      <c r="H90" s="35"/>
      <c r="I90" s="32"/>
      <c r="J90" s="32"/>
      <c r="K90" s="32"/>
      <c r="L90" s="35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</row>
    <row r="91" spans="2:189">
      <c r="B91" s="33"/>
      <c r="C91" s="33"/>
      <c r="D91" s="33"/>
      <c r="E91" s="32"/>
      <c r="F91" s="32"/>
      <c r="G91" s="32"/>
      <c r="H91" s="35"/>
      <c r="I91" s="32"/>
      <c r="J91" s="32"/>
      <c r="K91" s="32"/>
      <c r="L91" s="35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</row>
    <row r="92" spans="2:189">
      <c r="B92" s="33"/>
      <c r="C92" s="33"/>
      <c r="D92" s="33"/>
      <c r="E92" s="32"/>
      <c r="F92" s="32"/>
      <c r="G92" s="32"/>
      <c r="H92" s="35"/>
      <c r="I92" s="32"/>
      <c r="J92" s="32"/>
      <c r="K92" s="32"/>
      <c r="L92" s="35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</row>
    <row r="93" spans="2:189">
      <c r="B93" s="33"/>
      <c r="C93" s="33"/>
      <c r="D93" s="33"/>
      <c r="E93" s="32"/>
      <c r="F93" s="32"/>
      <c r="G93" s="32"/>
      <c r="H93" s="35"/>
      <c r="I93" s="32"/>
      <c r="J93" s="32"/>
      <c r="K93" s="32"/>
      <c r="L93" s="35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</row>
    <row r="94" spans="2:189">
      <c r="B94" s="33"/>
      <c r="C94" s="33"/>
      <c r="D94" s="33"/>
      <c r="E94" s="32"/>
      <c r="F94" s="32"/>
      <c r="G94" s="32"/>
      <c r="H94" s="35"/>
      <c r="I94" s="32"/>
      <c r="J94" s="32"/>
      <c r="K94" s="32"/>
      <c r="L94" s="35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</row>
    <row r="95" spans="2:189">
      <c r="B95" s="33"/>
      <c r="C95" s="33"/>
      <c r="D95" s="33"/>
      <c r="E95" s="32"/>
      <c r="F95" s="32"/>
      <c r="G95" s="32"/>
      <c r="H95" s="35"/>
      <c r="I95" s="32"/>
      <c r="J95" s="32"/>
      <c r="K95" s="32"/>
      <c r="L95" s="35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</row>
    <row r="96" spans="2:189">
      <c r="B96" s="33"/>
      <c r="C96" s="33"/>
      <c r="D96" s="33"/>
      <c r="E96" s="32"/>
      <c r="F96" s="32"/>
      <c r="G96" s="32"/>
      <c r="H96" s="35"/>
      <c r="I96" s="32"/>
      <c r="J96" s="32"/>
      <c r="K96" s="32"/>
      <c r="L96" s="35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</row>
    <row r="97" spans="2:189">
      <c r="B97" s="33"/>
      <c r="C97" s="33"/>
      <c r="D97" s="33"/>
      <c r="E97" s="32"/>
      <c r="F97" s="32"/>
      <c r="G97" s="32"/>
      <c r="H97" s="35"/>
      <c r="I97" s="32"/>
      <c r="J97" s="32"/>
      <c r="K97" s="32"/>
      <c r="L97" s="35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</row>
    <row r="98" spans="2:189">
      <c r="B98" s="33"/>
      <c r="C98" s="33"/>
      <c r="D98" s="33"/>
      <c r="E98" s="32"/>
      <c r="F98" s="32"/>
      <c r="G98" s="32"/>
      <c r="H98" s="35"/>
      <c r="I98" s="32"/>
      <c r="J98" s="32"/>
      <c r="K98" s="32"/>
      <c r="L98" s="35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</row>
    <row r="99" spans="2:189">
      <c r="B99" s="33"/>
      <c r="C99" s="33"/>
      <c r="D99" s="33"/>
      <c r="E99" s="32"/>
      <c r="F99" s="32"/>
      <c r="G99" s="32"/>
      <c r="H99" s="35"/>
      <c r="I99" s="32"/>
      <c r="J99" s="32"/>
      <c r="K99" s="32"/>
      <c r="L99" s="35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</row>
    <row r="100" spans="2:189">
      <c r="B100" s="33"/>
      <c r="C100" s="33"/>
      <c r="D100" s="33"/>
      <c r="E100" s="32"/>
      <c r="F100" s="32"/>
      <c r="G100" s="32"/>
      <c r="H100" s="35"/>
      <c r="I100" s="32"/>
      <c r="J100" s="32"/>
      <c r="K100" s="32"/>
      <c r="L100" s="35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</row>
    <row r="101" spans="2:189">
      <c r="B101" s="33"/>
      <c r="C101" s="33"/>
      <c r="D101" s="33"/>
      <c r="E101" s="32"/>
      <c r="F101" s="32"/>
      <c r="G101" s="32"/>
      <c r="H101" s="35"/>
      <c r="I101" s="32"/>
      <c r="J101" s="32"/>
      <c r="K101" s="32"/>
      <c r="L101" s="35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</row>
    <row r="102" spans="2:189">
      <c r="B102" s="33"/>
      <c r="C102" s="33"/>
      <c r="D102" s="33"/>
      <c r="E102" s="32"/>
      <c r="F102" s="32"/>
      <c r="G102" s="32"/>
      <c r="H102" s="35"/>
      <c r="I102" s="32"/>
      <c r="J102" s="32"/>
      <c r="K102" s="32"/>
      <c r="L102" s="35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</row>
    <row r="103" spans="2:189">
      <c r="B103" s="33"/>
      <c r="C103" s="33"/>
      <c r="D103" s="33"/>
      <c r="E103" s="32"/>
      <c r="F103" s="32"/>
      <c r="G103" s="32"/>
      <c r="H103" s="35"/>
      <c r="I103" s="32"/>
      <c r="J103" s="32"/>
      <c r="K103" s="32"/>
      <c r="L103" s="35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</row>
    <row r="104" spans="2:189">
      <c r="B104" s="33"/>
      <c r="C104" s="33"/>
      <c r="D104" s="33"/>
      <c r="E104" s="32"/>
      <c r="F104" s="32"/>
      <c r="G104" s="32"/>
      <c r="H104" s="35"/>
      <c r="I104" s="32"/>
      <c r="J104" s="32"/>
      <c r="K104" s="32"/>
      <c r="L104" s="35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</row>
    <row r="105" spans="2:189">
      <c r="B105" s="33"/>
      <c r="C105" s="33"/>
      <c r="D105" s="33"/>
      <c r="E105" s="32"/>
      <c r="F105" s="32"/>
      <c r="G105" s="32"/>
      <c r="H105" s="35"/>
      <c r="I105" s="32"/>
      <c r="J105" s="32"/>
      <c r="K105" s="32"/>
      <c r="L105" s="35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</row>
    <row r="106" spans="2:189">
      <c r="B106" s="33"/>
      <c r="C106" s="33"/>
      <c r="D106" s="33"/>
      <c r="E106" s="32"/>
      <c r="F106" s="32"/>
      <c r="G106" s="32"/>
      <c r="H106" s="35"/>
      <c r="I106" s="32"/>
      <c r="J106" s="32"/>
      <c r="K106" s="32"/>
      <c r="L106" s="35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</row>
    <row r="107" spans="2:189">
      <c r="B107" s="33"/>
      <c r="C107" s="33"/>
      <c r="D107" s="33"/>
      <c r="E107" s="32"/>
      <c r="F107" s="32"/>
      <c r="G107" s="32"/>
      <c r="H107" s="35"/>
      <c r="I107" s="32"/>
      <c r="J107" s="32"/>
      <c r="K107" s="32"/>
      <c r="L107" s="35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</row>
    <row r="108" spans="2:189">
      <c r="B108" s="33"/>
      <c r="C108" s="33"/>
      <c r="D108" s="33"/>
      <c r="E108" s="32"/>
      <c r="F108" s="32"/>
      <c r="G108" s="32"/>
      <c r="H108" s="35"/>
      <c r="I108" s="32"/>
      <c r="J108" s="32"/>
      <c r="K108" s="32"/>
      <c r="L108" s="35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</row>
    <row r="109" spans="2:189">
      <c r="B109" s="33"/>
      <c r="C109" s="33"/>
      <c r="D109" s="33"/>
      <c r="E109" s="32"/>
      <c r="F109" s="32"/>
      <c r="G109" s="32"/>
      <c r="H109" s="35"/>
      <c r="I109" s="32"/>
      <c r="J109" s="32"/>
      <c r="K109" s="32"/>
      <c r="L109" s="35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</row>
    <row r="110" spans="2:189">
      <c r="B110" s="33"/>
      <c r="C110" s="33"/>
      <c r="D110" s="33"/>
      <c r="E110" s="32"/>
      <c r="F110" s="32"/>
      <c r="G110" s="32"/>
      <c r="H110" s="35"/>
      <c r="I110" s="32"/>
      <c r="J110" s="32"/>
      <c r="K110" s="32"/>
      <c r="L110" s="35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</row>
    <row r="111" spans="2:189">
      <c r="B111" s="33"/>
      <c r="C111" s="33"/>
      <c r="D111" s="33"/>
      <c r="E111" s="32"/>
      <c r="F111" s="32"/>
      <c r="G111" s="32"/>
      <c r="H111" s="35"/>
      <c r="I111" s="32"/>
      <c r="J111" s="32"/>
      <c r="K111" s="32"/>
      <c r="L111" s="35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</row>
    <row r="112" spans="2:189">
      <c r="B112" s="33"/>
      <c r="C112" s="33"/>
      <c r="D112" s="33"/>
      <c r="E112" s="32"/>
      <c r="F112" s="32"/>
      <c r="G112" s="32"/>
      <c r="H112" s="35"/>
      <c r="I112" s="32"/>
      <c r="J112" s="32"/>
      <c r="K112" s="32"/>
      <c r="L112" s="35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</row>
    <row r="113" spans="2:189">
      <c r="B113" s="33"/>
      <c r="C113" s="33"/>
      <c r="D113" s="33"/>
      <c r="E113" s="32"/>
      <c r="F113" s="32"/>
      <c r="G113" s="32"/>
      <c r="H113" s="35"/>
      <c r="I113" s="32"/>
      <c r="J113" s="32"/>
      <c r="K113" s="32"/>
      <c r="L113" s="35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</row>
    <row r="114" spans="2:189">
      <c r="B114" s="33"/>
      <c r="C114" s="33"/>
      <c r="D114" s="33"/>
      <c r="E114" s="32"/>
      <c r="F114" s="32"/>
      <c r="G114" s="32"/>
      <c r="H114" s="35"/>
      <c r="I114" s="32"/>
      <c r="J114" s="32"/>
      <c r="K114" s="32"/>
      <c r="L114" s="35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</row>
    <row r="115" spans="2:189">
      <c r="B115" s="33"/>
      <c r="C115" s="33"/>
      <c r="D115" s="33"/>
      <c r="E115" s="32"/>
      <c r="F115" s="32"/>
      <c r="G115" s="32"/>
      <c r="H115" s="35"/>
      <c r="I115" s="32"/>
      <c r="J115" s="32"/>
      <c r="K115" s="32"/>
      <c r="L115" s="35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</row>
    <row r="116" spans="2:189">
      <c r="B116" s="33"/>
      <c r="C116" s="33"/>
      <c r="D116" s="33"/>
      <c r="E116" s="32"/>
      <c r="F116" s="32"/>
      <c r="G116" s="32"/>
      <c r="H116" s="35"/>
      <c r="I116" s="32"/>
      <c r="J116" s="32"/>
      <c r="K116" s="32"/>
      <c r="L116" s="35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</row>
    <row r="117" spans="2:189">
      <c r="B117" s="33"/>
      <c r="C117" s="33"/>
      <c r="D117" s="33"/>
      <c r="E117" s="32"/>
      <c r="F117" s="32"/>
      <c r="G117" s="32"/>
      <c r="H117" s="35"/>
      <c r="I117" s="32"/>
      <c r="J117" s="32"/>
      <c r="K117" s="32"/>
      <c r="L117" s="35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</row>
    <row r="118" spans="2:189">
      <c r="B118" s="33"/>
      <c r="C118" s="33"/>
      <c r="D118" s="33"/>
      <c r="E118" s="32"/>
      <c r="F118" s="32"/>
      <c r="G118" s="32"/>
      <c r="H118" s="35"/>
      <c r="I118" s="32"/>
      <c r="J118" s="32"/>
      <c r="K118" s="32"/>
      <c r="L118" s="35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</row>
    <row r="119" spans="2:189">
      <c r="B119" s="33"/>
      <c r="C119" s="33"/>
      <c r="D119" s="33"/>
      <c r="E119" s="32"/>
      <c r="F119" s="32"/>
      <c r="G119" s="32"/>
      <c r="H119" s="35"/>
      <c r="I119" s="32"/>
      <c r="J119" s="32"/>
      <c r="K119" s="32"/>
      <c r="L119" s="35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</row>
    <row r="120" spans="2:189">
      <c r="B120" s="33"/>
      <c r="C120" s="33"/>
      <c r="D120" s="33"/>
      <c r="E120" s="32"/>
      <c r="F120" s="32"/>
      <c r="G120" s="32"/>
      <c r="H120" s="35"/>
      <c r="I120" s="32"/>
      <c r="J120" s="32"/>
      <c r="K120" s="32"/>
      <c r="L120" s="35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</row>
    <row r="121" spans="2:189">
      <c r="B121" s="33"/>
      <c r="C121" s="33"/>
      <c r="D121" s="33"/>
      <c r="E121" s="32"/>
      <c r="F121" s="32"/>
      <c r="G121" s="32"/>
      <c r="H121" s="35"/>
      <c r="I121" s="32"/>
      <c r="J121" s="32"/>
      <c r="K121" s="32"/>
      <c r="L121" s="35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</row>
    <row r="122" spans="2:189">
      <c r="B122" s="33"/>
      <c r="C122" s="33"/>
      <c r="D122" s="33"/>
      <c r="E122" s="32"/>
      <c r="F122" s="32"/>
      <c r="G122" s="32"/>
      <c r="H122" s="35"/>
      <c r="I122" s="32"/>
      <c r="J122" s="32"/>
      <c r="K122" s="32"/>
      <c r="L122" s="35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</row>
    <row r="123" spans="2:189">
      <c r="B123" s="33"/>
      <c r="C123" s="33"/>
      <c r="D123" s="33"/>
      <c r="E123" s="32"/>
      <c r="F123" s="32"/>
      <c r="G123" s="32"/>
      <c r="H123" s="35"/>
      <c r="I123" s="32"/>
      <c r="J123" s="32"/>
      <c r="K123" s="32"/>
      <c r="L123" s="35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</row>
    <row r="124" spans="2:189">
      <c r="B124" s="33"/>
      <c r="C124" s="33"/>
      <c r="D124" s="33"/>
      <c r="E124" s="32"/>
      <c r="F124" s="32"/>
      <c r="G124" s="32"/>
      <c r="H124" s="35"/>
      <c r="I124" s="32"/>
      <c r="J124" s="32"/>
      <c r="K124" s="32"/>
      <c r="L124" s="35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</row>
    <row r="125" spans="2:189">
      <c r="B125" s="33"/>
      <c r="C125" s="33"/>
      <c r="D125" s="33"/>
      <c r="E125" s="32"/>
      <c r="F125" s="32"/>
      <c r="G125" s="32"/>
      <c r="H125" s="35"/>
      <c r="I125" s="32"/>
      <c r="J125" s="32"/>
      <c r="K125" s="32"/>
      <c r="L125" s="35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</row>
    <row r="126" spans="2:189">
      <c r="B126" s="33"/>
      <c r="C126" s="33"/>
      <c r="D126" s="33"/>
      <c r="E126" s="32"/>
      <c r="F126" s="32"/>
      <c r="G126" s="32"/>
      <c r="H126" s="35"/>
      <c r="I126" s="32"/>
      <c r="J126" s="32"/>
      <c r="K126" s="32"/>
      <c r="L126" s="35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</row>
    <row r="127" spans="2:189">
      <c r="B127" s="33"/>
      <c r="C127" s="33"/>
      <c r="D127" s="33"/>
      <c r="E127" s="32"/>
      <c r="F127" s="32"/>
      <c r="G127" s="32"/>
      <c r="H127" s="35"/>
      <c r="I127" s="32"/>
      <c r="J127" s="32"/>
      <c r="K127" s="32"/>
      <c r="L127" s="35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</row>
    <row r="128" spans="2:189">
      <c r="B128" s="33"/>
      <c r="C128" s="33"/>
      <c r="D128" s="33"/>
      <c r="E128" s="32"/>
      <c r="F128" s="32"/>
      <c r="G128" s="32"/>
      <c r="H128" s="35"/>
      <c r="I128" s="32"/>
      <c r="J128" s="32"/>
      <c r="K128" s="32"/>
      <c r="L128" s="35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</row>
    <row r="129" spans="2:189">
      <c r="B129" s="33"/>
      <c r="C129" s="33"/>
      <c r="D129" s="33"/>
      <c r="E129" s="32"/>
      <c r="F129" s="32"/>
      <c r="G129" s="32"/>
      <c r="H129" s="35"/>
      <c r="I129" s="32"/>
      <c r="J129" s="32"/>
      <c r="K129" s="32"/>
      <c r="L129" s="35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</row>
    <row r="130" spans="2:189">
      <c r="B130" s="33"/>
      <c r="C130" s="33"/>
      <c r="D130" s="33"/>
      <c r="E130" s="32"/>
      <c r="F130" s="32"/>
      <c r="G130" s="32"/>
      <c r="H130" s="35"/>
      <c r="I130" s="32"/>
      <c r="J130" s="32"/>
      <c r="K130" s="32"/>
      <c r="L130" s="35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</row>
    <row r="131" spans="2:189">
      <c r="B131" s="33"/>
      <c r="C131" s="33"/>
      <c r="D131" s="33"/>
      <c r="E131" s="32"/>
      <c r="F131" s="32"/>
      <c r="G131" s="32"/>
      <c r="H131" s="35"/>
      <c r="I131" s="32"/>
      <c r="J131" s="32"/>
      <c r="K131" s="32"/>
      <c r="L131" s="35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</row>
    <row r="132" spans="2:189">
      <c r="B132" s="33"/>
      <c r="C132" s="33"/>
      <c r="D132" s="33"/>
      <c r="E132" s="32"/>
      <c r="F132" s="32"/>
      <c r="G132" s="32"/>
      <c r="H132" s="35"/>
      <c r="I132" s="32"/>
      <c r="J132" s="32"/>
      <c r="K132" s="32"/>
      <c r="L132" s="35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</row>
    <row r="133" spans="2:189">
      <c r="B133" s="33"/>
      <c r="C133" s="33"/>
      <c r="D133" s="33"/>
      <c r="E133" s="32"/>
      <c r="F133" s="32"/>
      <c r="G133" s="32"/>
      <c r="H133" s="35"/>
      <c r="I133" s="32"/>
      <c r="J133" s="32"/>
      <c r="K133" s="32"/>
      <c r="L133" s="35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</row>
    <row r="134" spans="2:189">
      <c r="B134" s="33"/>
      <c r="C134" s="33"/>
      <c r="D134" s="33"/>
      <c r="E134" s="32"/>
      <c r="F134" s="32"/>
      <c r="G134" s="32"/>
      <c r="H134" s="35"/>
      <c r="I134" s="32"/>
      <c r="J134" s="32"/>
      <c r="K134" s="32"/>
      <c r="L134" s="35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</row>
    <row r="135" spans="2:189">
      <c r="B135" s="33"/>
      <c r="C135" s="33"/>
      <c r="D135" s="33"/>
      <c r="E135" s="32"/>
      <c r="F135" s="32"/>
      <c r="G135" s="32"/>
      <c r="H135" s="35"/>
      <c r="I135" s="32"/>
      <c r="J135" s="32"/>
      <c r="K135" s="32"/>
      <c r="L135" s="35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</row>
    <row r="136" spans="2:189">
      <c r="B136" s="33"/>
      <c r="C136" s="33"/>
      <c r="D136" s="33"/>
      <c r="E136" s="32"/>
      <c r="F136" s="32"/>
      <c r="G136" s="32"/>
      <c r="H136" s="35"/>
      <c r="I136" s="32"/>
      <c r="J136" s="32"/>
      <c r="K136" s="32"/>
      <c r="L136" s="35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</row>
    <row r="137" spans="2:189">
      <c r="B137" s="33"/>
      <c r="C137" s="33"/>
      <c r="D137" s="33"/>
      <c r="E137" s="32"/>
      <c r="F137" s="32"/>
      <c r="G137" s="32"/>
      <c r="H137" s="35"/>
      <c r="I137" s="32"/>
      <c r="J137" s="32"/>
      <c r="K137" s="32"/>
      <c r="L137" s="35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</row>
    <row r="138" spans="2:189">
      <c r="B138" s="33"/>
      <c r="C138" s="33"/>
      <c r="D138" s="33"/>
      <c r="E138" s="32"/>
      <c r="F138" s="32"/>
      <c r="G138" s="32"/>
      <c r="H138" s="35"/>
      <c r="I138" s="32"/>
      <c r="J138" s="32"/>
      <c r="K138" s="32"/>
      <c r="L138" s="35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</row>
    <row r="139" spans="2:189">
      <c r="B139" s="33"/>
      <c r="C139" s="33"/>
      <c r="D139" s="33"/>
      <c r="E139" s="32"/>
      <c r="F139" s="32"/>
      <c r="G139" s="32"/>
      <c r="H139" s="35"/>
      <c r="I139" s="32"/>
      <c r="J139" s="32"/>
      <c r="K139" s="32"/>
      <c r="L139" s="35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</row>
    <row r="140" spans="2:189">
      <c r="B140" s="33"/>
      <c r="C140" s="33"/>
      <c r="D140" s="33"/>
      <c r="E140" s="32"/>
      <c r="F140" s="32"/>
      <c r="G140" s="32"/>
      <c r="H140" s="35"/>
      <c r="I140" s="32"/>
      <c r="J140" s="32"/>
      <c r="K140" s="32"/>
      <c r="L140" s="35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</row>
    <row r="141" spans="2:189">
      <c r="B141" s="33"/>
      <c r="C141" s="33"/>
      <c r="D141" s="33"/>
      <c r="E141" s="32"/>
      <c r="F141" s="32"/>
      <c r="G141" s="32"/>
      <c r="H141" s="35"/>
      <c r="I141" s="32"/>
      <c r="J141" s="32"/>
      <c r="K141" s="32"/>
      <c r="L141" s="35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</row>
    <row r="142" spans="2:189">
      <c r="B142" s="33"/>
      <c r="C142" s="33"/>
      <c r="D142" s="33"/>
      <c r="E142" s="32"/>
      <c r="F142" s="32"/>
      <c r="G142" s="32"/>
      <c r="H142" s="35"/>
      <c r="I142" s="32"/>
      <c r="J142" s="32"/>
      <c r="K142" s="32"/>
      <c r="L142" s="35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</row>
    <row r="143" spans="2:189">
      <c r="B143" s="33"/>
      <c r="C143" s="33"/>
      <c r="D143" s="33"/>
      <c r="E143" s="32"/>
      <c r="F143" s="32"/>
      <c r="G143" s="32"/>
      <c r="H143" s="35"/>
      <c r="I143" s="32"/>
      <c r="J143" s="32"/>
      <c r="K143" s="32"/>
      <c r="L143" s="35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</row>
    <row r="144" spans="2:189">
      <c r="B144" s="33"/>
      <c r="C144" s="33"/>
      <c r="D144" s="33"/>
      <c r="E144" s="32"/>
      <c r="F144" s="32"/>
      <c r="G144" s="32"/>
      <c r="H144" s="35"/>
      <c r="I144" s="32"/>
      <c r="J144" s="32"/>
      <c r="K144" s="32"/>
      <c r="L144" s="35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</row>
    <row r="145" spans="2:189">
      <c r="B145" s="33"/>
      <c r="C145" s="33"/>
      <c r="D145" s="33"/>
      <c r="E145" s="32"/>
      <c r="F145" s="32"/>
      <c r="G145" s="32"/>
      <c r="H145" s="35"/>
      <c r="I145" s="32"/>
      <c r="J145" s="32"/>
      <c r="K145" s="32"/>
      <c r="L145" s="35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</row>
    <row r="146" spans="2:189">
      <c r="B146" s="33"/>
      <c r="C146" s="33"/>
      <c r="D146" s="33"/>
      <c r="E146" s="32"/>
      <c r="F146" s="32"/>
      <c r="G146" s="32"/>
      <c r="H146" s="35"/>
      <c r="I146" s="32"/>
      <c r="J146" s="32"/>
      <c r="K146" s="32"/>
      <c r="L146" s="35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</row>
    <row r="147" spans="2:189">
      <c r="B147" s="33"/>
      <c r="C147" s="33"/>
      <c r="D147" s="33"/>
      <c r="E147" s="32"/>
      <c r="F147" s="32"/>
      <c r="G147" s="32"/>
      <c r="H147" s="35"/>
      <c r="I147" s="32"/>
      <c r="J147" s="32"/>
      <c r="K147" s="32"/>
      <c r="L147" s="35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</row>
    <row r="148" spans="2:189">
      <c r="B148" s="33"/>
      <c r="C148" s="33"/>
      <c r="D148" s="33"/>
      <c r="E148" s="32"/>
      <c r="F148" s="32"/>
      <c r="G148" s="32"/>
      <c r="H148" s="35"/>
      <c r="I148" s="32"/>
      <c r="J148" s="32"/>
      <c r="K148" s="32"/>
      <c r="L148" s="35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</row>
    <row r="149" spans="2:189">
      <c r="B149" s="33"/>
      <c r="C149" s="33"/>
      <c r="D149" s="33"/>
      <c r="E149" s="32"/>
      <c r="F149" s="32"/>
      <c r="G149" s="32"/>
      <c r="H149" s="35"/>
      <c r="I149" s="32"/>
      <c r="J149" s="32"/>
      <c r="K149" s="32"/>
      <c r="L149" s="35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</row>
    <row r="150" spans="2:189">
      <c r="B150" s="33"/>
      <c r="C150" s="33"/>
      <c r="D150" s="33"/>
      <c r="E150" s="32"/>
      <c r="F150" s="32"/>
      <c r="G150" s="32"/>
      <c r="H150" s="35"/>
      <c r="I150" s="32"/>
      <c r="J150" s="32"/>
      <c r="K150" s="32"/>
      <c r="L150" s="35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</row>
    <row r="151" spans="2:189">
      <c r="B151" s="33"/>
      <c r="C151" s="33"/>
      <c r="D151" s="33"/>
      <c r="E151" s="32"/>
      <c r="F151" s="32"/>
      <c r="G151" s="32"/>
      <c r="H151" s="35"/>
      <c r="I151" s="32"/>
      <c r="J151" s="32"/>
      <c r="K151" s="32"/>
      <c r="L151" s="35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</row>
    <row r="152" spans="2:189">
      <c r="B152" s="33"/>
      <c r="C152" s="33"/>
      <c r="D152" s="33"/>
      <c r="E152" s="32"/>
      <c r="F152" s="32"/>
      <c r="G152" s="32"/>
      <c r="H152" s="35"/>
      <c r="I152" s="32"/>
      <c r="J152" s="32"/>
      <c r="K152" s="32"/>
      <c r="L152" s="35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</row>
    <row r="153" spans="2:189">
      <c r="B153" s="33"/>
      <c r="C153" s="33"/>
      <c r="D153" s="33"/>
      <c r="E153" s="32"/>
      <c r="F153" s="32"/>
      <c r="G153" s="32"/>
      <c r="H153" s="35"/>
      <c r="I153" s="32"/>
      <c r="J153" s="32"/>
      <c r="K153" s="32"/>
      <c r="L153" s="35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</row>
    <row r="154" spans="2:189">
      <c r="B154" s="33"/>
      <c r="C154" s="33"/>
      <c r="D154" s="33"/>
      <c r="E154" s="32"/>
      <c r="F154" s="32"/>
      <c r="G154" s="32"/>
      <c r="H154" s="35"/>
      <c r="I154" s="32"/>
      <c r="J154" s="32"/>
      <c r="K154" s="32"/>
      <c r="L154" s="35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</row>
    <row r="155" spans="2:189">
      <c r="B155" s="33"/>
      <c r="C155" s="33"/>
      <c r="D155" s="33"/>
      <c r="E155" s="32"/>
      <c r="F155" s="32"/>
      <c r="G155" s="32"/>
      <c r="H155" s="35"/>
      <c r="I155" s="32"/>
      <c r="J155" s="32"/>
      <c r="K155" s="32"/>
      <c r="L155" s="35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</row>
    <row r="156" spans="2:189">
      <c r="B156" s="33"/>
      <c r="C156" s="33"/>
      <c r="D156" s="33"/>
      <c r="E156" s="32"/>
      <c r="F156" s="32"/>
      <c r="G156" s="32"/>
      <c r="H156" s="35"/>
      <c r="I156" s="32"/>
      <c r="J156" s="32"/>
      <c r="K156" s="32"/>
      <c r="L156" s="35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</row>
    <row r="157" spans="2:189">
      <c r="B157" s="33"/>
      <c r="C157" s="33"/>
      <c r="D157" s="33"/>
      <c r="E157" s="32"/>
      <c r="F157" s="32"/>
      <c r="G157" s="32"/>
      <c r="H157" s="35"/>
      <c r="I157" s="32"/>
      <c r="J157" s="32"/>
      <c r="K157" s="32"/>
      <c r="L157" s="35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</row>
    <row r="158" spans="2:189">
      <c r="B158" s="33"/>
      <c r="C158" s="33"/>
      <c r="D158" s="33"/>
      <c r="E158" s="32"/>
      <c r="F158" s="32"/>
      <c r="G158" s="32"/>
      <c r="H158" s="35"/>
      <c r="I158" s="32"/>
      <c r="J158" s="32"/>
      <c r="K158" s="32"/>
      <c r="L158" s="35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</row>
    <row r="159" spans="2:189">
      <c r="B159" s="33"/>
      <c r="C159" s="33"/>
      <c r="D159" s="33"/>
      <c r="E159" s="32"/>
      <c r="F159" s="32"/>
      <c r="G159" s="32"/>
      <c r="H159" s="35"/>
      <c r="I159" s="32"/>
      <c r="J159" s="32"/>
      <c r="K159" s="32"/>
      <c r="L159" s="35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</row>
    <row r="160" spans="2:189">
      <c r="B160" s="33"/>
      <c r="C160" s="33"/>
      <c r="D160" s="33"/>
      <c r="E160" s="32"/>
      <c r="F160" s="32"/>
      <c r="G160" s="32"/>
      <c r="H160" s="35"/>
      <c r="I160" s="32"/>
      <c r="J160" s="32"/>
      <c r="K160" s="32"/>
      <c r="L160" s="35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</row>
    <row r="161" spans="2:189">
      <c r="B161" s="33"/>
      <c r="C161" s="33"/>
      <c r="D161" s="33"/>
      <c r="E161" s="32"/>
      <c r="F161" s="32"/>
      <c r="G161" s="32"/>
      <c r="H161" s="35"/>
      <c r="I161" s="32"/>
      <c r="J161" s="32"/>
      <c r="K161" s="32"/>
      <c r="L161" s="35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</row>
    <row r="162" spans="2:189">
      <c r="B162" s="33"/>
      <c r="C162" s="33"/>
      <c r="D162" s="33"/>
      <c r="E162" s="32"/>
      <c r="F162" s="32"/>
      <c r="G162" s="32"/>
      <c r="H162" s="35"/>
      <c r="I162" s="32"/>
      <c r="J162" s="32"/>
      <c r="K162" s="32"/>
      <c r="L162" s="35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</row>
    <row r="163" spans="2:189">
      <c r="B163" s="33"/>
      <c r="C163" s="33"/>
      <c r="D163" s="33"/>
      <c r="E163" s="32"/>
      <c r="F163" s="32"/>
      <c r="G163" s="32"/>
      <c r="H163" s="35"/>
      <c r="I163" s="32"/>
      <c r="J163" s="32"/>
      <c r="K163" s="32"/>
      <c r="L163" s="35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</row>
    <row r="164" spans="2:189">
      <c r="B164" s="33"/>
      <c r="C164" s="33"/>
      <c r="D164" s="33"/>
      <c r="E164" s="32"/>
      <c r="F164" s="32"/>
      <c r="G164" s="32"/>
      <c r="H164" s="35"/>
      <c r="I164" s="32"/>
      <c r="J164" s="32"/>
      <c r="K164" s="32"/>
      <c r="L164" s="35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</row>
    <row r="165" spans="2:189">
      <c r="B165" s="33"/>
      <c r="C165" s="33"/>
      <c r="D165" s="33"/>
      <c r="E165" s="32"/>
      <c r="F165" s="32"/>
      <c r="G165" s="32"/>
      <c r="H165" s="35"/>
      <c r="I165" s="32"/>
      <c r="J165" s="32"/>
      <c r="K165" s="32"/>
      <c r="L165" s="35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</row>
    <row r="166" spans="2:189">
      <c r="B166" s="33"/>
      <c r="C166" s="33"/>
      <c r="D166" s="33"/>
      <c r="E166" s="32"/>
      <c r="F166" s="32"/>
      <c r="G166" s="32"/>
      <c r="H166" s="35"/>
      <c r="I166" s="32"/>
      <c r="J166" s="32"/>
      <c r="K166" s="32"/>
      <c r="L166" s="35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</row>
    <row r="167" spans="2:189">
      <c r="B167" s="33"/>
      <c r="C167" s="33"/>
      <c r="D167" s="33"/>
      <c r="E167" s="32"/>
      <c r="F167" s="32"/>
      <c r="G167" s="32"/>
      <c r="H167" s="35"/>
      <c r="I167" s="32"/>
      <c r="J167" s="32"/>
      <c r="K167" s="32"/>
      <c r="L167" s="35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</row>
    <row r="168" spans="2:189">
      <c r="B168" s="33"/>
      <c r="C168" s="33"/>
      <c r="D168" s="33"/>
      <c r="E168" s="32"/>
      <c r="F168" s="32"/>
      <c r="G168" s="32"/>
      <c r="H168" s="35"/>
      <c r="I168" s="32"/>
      <c r="J168" s="32"/>
      <c r="K168" s="32"/>
      <c r="L168" s="35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</row>
    <row r="169" spans="2:189">
      <c r="B169" s="33"/>
      <c r="C169" s="33"/>
      <c r="D169" s="33"/>
      <c r="E169" s="32"/>
      <c r="F169" s="32"/>
      <c r="G169" s="32"/>
      <c r="H169" s="35"/>
      <c r="I169" s="32"/>
      <c r="J169" s="32"/>
      <c r="K169" s="32"/>
      <c r="L169" s="35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</row>
    <row r="170" spans="2:189">
      <c r="B170" s="33"/>
      <c r="C170" s="33"/>
      <c r="D170" s="33"/>
      <c r="E170" s="32"/>
      <c r="F170" s="32"/>
      <c r="G170" s="32"/>
      <c r="H170" s="35"/>
      <c r="I170" s="32"/>
      <c r="J170" s="32"/>
      <c r="K170" s="32"/>
      <c r="L170" s="35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</row>
    <row r="171" spans="2:189">
      <c r="B171" s="33"/>
      <c r="C171" s="33"/>
      <c r="D171" s="33"/>
      <c r="E171" s="32"/>
      <c r="F171" s="32"/>
      <c r="G171" s="32"/>
      <c r="H171" s="35"/>
      <c r="I171" s="32"/>
      <c r="J171" s="32"/>
      <c r="K171" s="32"/>
      <c r="L171" s="35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</row>
    <row r="172" spans="2:189">
      <c r="B172" s="33"/>
      <c r="C172" s="33"/>
      <c r="D172" s="33"/>
      <c r="E172" s="32"/>
      <c r="F172" s="32"/>
      <c r="G172" s="32"/>
      <c r="H172" s="35"/>
      <c r="I172" s="32"/>
      <c r="J172" s="32"/>
      <c r="K172" s="32"/>
      <c r="L172" s="35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</row>
    <row r="173" spans="2:189">
      <c r="B173" s="33"/>
      <c r="C173" s="33"/>
      <c r="D173" s="33"/>
      <c r="E173" s="32"/>
      <c r="F173" s="32"/>
      <c r="G173" s="32"/>
      <c r="H173" s="35"/>
      <c r="I173" s="32"/>
      <c r="J173" s="32"/>
      <c r="K173" s="32"/>
      <c r="L173" s="35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</row>
    <row r="174" spans="2:189">
      <c r="B174" s="33"/>
      <c r="C174" s="33"/>
      <c r="D174" s="33"/>
      <c r="E174" s="32"/>
      <c r="F174" s="32"/>
      <c r="G174" s="32"/>
      <c r="H174" s="35"/>
      <c r="I174" s="32"/>
      <c r="J174" s="32"/>
      <c r="K174" s="32"/>
      <c r="L174" s="35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</row>
    <row r="175" spans="2:189">
      <c r="B175" s="33"/>
      <c r="C175" s="33"/>
      <c r="D175" s="33"/>
      <c r="E175" s="32"/>
      <c r="F175" s="32"/>
      <c r="G175" s="32"/>
      <c r="H175" s="35"/>
      <c r="I175" s="32"/>
      <c r="J175" s="32"/>
      <c r="K175" s="32"/>
      <c r="L175" s="35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</row>
    <row r="176" spans="2:189">
      <c r="B176" s="33"/>
      <c r="C176" s="33"/>
      <c r="D176" s="33"/>
      <c r="E176" s="32"/>
      <c r="F176" s="32"/>
      <c r="G176" s="32"/>
      <c r="H176" s="35"/>
      <c r="I176" s="32"/>
      <c r="J176" s="32"/>
      <c r="K176" s="32"/>
      <c r="L176" s="35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</row>
    <row r="177" spans="2:189">
      <c r="B177" s="33"/>
      <c r="C177" s="33"/>
      <c r="D177" s="33"/>
      <c r="E177" s="32"/>
      <c r="F177" s="32"/>
      <c r="G177" s="32"/>
      <c r="H177" s="35"/>
      <c r="I177" s="32"/>
      <c r="J177" s="32"/>
      <c r="K177" s="32"/>
      <c r="L177" s="35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</row>
    <row r="178" spans="2:189">
      <c r="B178" s="33"/>
      <c r="C178" s="33"/>
      <c r="D178" s="33"/>
      <c r="E178" s="32"/>
      <c r="F178" s="32"/>
      <c r="G178" s="32"/>
      <c r="H178" s="35"/>
      <c r="I178" s="32"/>
      <c r="J178" s="32"/>
      <c r="K178" s="32"/>
      <c r="L178" s="35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</row>
    <row r="179" spans="2:189">
      <c r="B179" s="33"/>
      <c r="C179" s="33"/>
      <c r="D179" s="33"/>
      <c r="E179" s="32"/>
      <c r="F179" s="32"/>
      <c r="G179" s="32"/>
      <c r="H179" s="35"/>
      <c r="I179" s="32"/>
      <c r="J179" s="32"/>
      <c r="K179" s="32"/>
      <c r="L179" s="35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</row>
    <row r="180" spans="2:189">
      <c r="B180" s="33"/>
      <c r="C180" s="33"/>
      <c r="D180" s="33"/>
      <c r="E180" s="32"/>
      <c r="F180" s="32"/>
      <c r="G180" s="32"/>
      <c r="H180" s="35"/>
      <c r="I180" s="32"/>
      <c r="J180" s="32"/>
      <c r="K180" s="32"/>
      <c r="L180" s="35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</row>
    <row r="181" spans="2:189">
      <c r="B181" s="33"/>
      <c r="C181" s="33"/>
      <c r="D181" s="33"/>
      <c r="E181" s="32"/>
      <c r="F181" s="32"/>
      <c r="G181" s="32"/>
      <c r="H181" s="35"/>
      <c r="I181" s="32"/>
      <c r="J181" s="32"/>
      <c r="K181" s="32"/>
      <c r="L181" s="35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</row>
    <row r="182" spans="2:189">
      <c r="B182" s="33"/>
      <c r="C182" s="33"/>
      <c r="D182" s="33"/>
      <c r="E182" s="32"/>
      <c r="F182" s="32"/>
      <c r="G182" s="32"/>
      <c r="H182" s="35"/>
      <c r="I182" s="32"/>
      <c r="J182" s="32"/>
      <c r="K182" s="32"/>
      <c r="L182" s="35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</row>
    <row r="183" spans="2:189">
      <c r="B183" s="33"/>
      <c r="C183" s="33"/>
      <c r="D183" s="33"/>
      <c r="E183" s="32"/>
      <c r="F183" s="32"/>
      <c r="G183" s="32"/>
      <c r="H183" s="35"/>
      <c r="I183" s="32"/>
      <c r="J183" s="32"/>
      <c r="K183" s="32"/>
      <c r="L183" s="35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</row>
    <row r="184" spans="2:189">
      <c r="B184" s="33"/>
      <c r="C184" s="33"/>
      <c r="D184" s="33"/>
      <c r="E184" s="32"/>
      <c r="F184" s="32"/>
      <c r="G184" s="32"/>
      <c r="H184" s="35"/>
      <c r="I184" s="32"/>
      <c r="J184" s="32"/>
      <c r="K184" s="32"/>
      <c r="L184" s="35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</row>
    <row r="185" spans="2:189">
      <c r="B185" s="33"/>
      <c r="C185" s="33"/>
      <c r="D185" s="33"/>
      <c r="E185" s="32"/>
      <c r="F185" s="32"/>
      <c r="G185" s="32"/>
      <c r="H185" s="35"/>
      <c r="I185" s="32"/>
      <c r="J185" s="32"/>
      <c r="K185" s="32"/>
      <c r="L185" s="35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</row>
    <row r="186" spans="2:189">
      <c r="B186" s="33"/>
      <c r="C186" s="33"/>
      <c r="D186" s="33"/>
      <c r="E186" s="32"/>
      <c r="F186" s="32"/>
      <c r="G186" s="32"/>
      <c r="H186" s="35"/>
      <c r="I186" s="32"/>
      <c r="J186" s="32"/>
      <c r="K186" s="32"/>
      <c r="L186" s="35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</row>
    <row r="187" spans="2:189">
      <c r="B187" s="33"/>
      <c r="C187" s="33"/>
      <c r="D187" s="33"/>
      <c r="E187" s="32"/>
      <c r="F187" s="32"/>
      <c r="G187" s="32"/>
      <c r="H187" s="35"/>
      <c r="I187" s="32"/>
      <c r="J187" s="32"/>
      <c r="K187" s="32"/>
      <c r="L187" s="35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</row>
    <row r="188" spans="2:189">
      <c r="B188" s="33"/>
      <c r="C188" s="33"/>
      <c r="D188" s="33"/>
      <c r="E188" s="32"/>
      <c r="F188" s="32"/>
      <c r="G188" s="32"/>
      <c r="H188" s="35"/>
      <c r="I188" s="32"/>
      <c r="J188" s="32"/>
      <c r="K188" s="32"/>
      <c r="L188" s="35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</row>
    <row r="189" spans="2:189">
      <c r="B189" s="33"/>
      <c r="C189" s="33"/>
      <c r="D189" s="33"/>
      <c r="E189" s="32"/>
      <c r="F189" s="32"/>
      <c r="G189" s="32"/>
      <c r="H189" s="35"/>
      <c r="I189" s="32"/>
      <c r="J189" s="32"/>
      <c r="K189" s="32"/>
      <c r="L189" s="35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</row>
    <row r="190" spans="2:189">
      <c r="B190" s="33"/>
      <c r="C190" s="33"/>
      <c r="D190" s="33"/>
      <c r="E190" s="32"/>
      <c r="F190" s="32"/>
      <c r="G190" s="32"/>
      <c r="H190" s="35"/>
      <c r="I190" s="32"/>
      <c r="J190" s="32"/>
      <c r="K190" s="32"/>
      <c r="L190" s="35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</row>
    <row r="191" spans="2:189">
      <c r="B191" s="33"/>
      <c r="C191" s="33"/>
      <c r="D191" s="33"/>
      <c r="E191" s="32"/>
      <c r="F191" s="32"/>
      <c r="G191" s="32"/>
      <c r="H191" s="35"/>
      <c r="I191" s="32"/>
      <c r="J191" s="32"/>
      <c r="K191" s="32"/>
      <c r="L191" s="35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</row>
    <row r="192" spans="2:189">
      <c r="B192" s="33"/>
      <c r="C192" s="33"/>
      <c r="D192" s="33"/>
      <c r="E192" s="32"/>
      <c r="F192" s="32"/>
      <c r="G192" s="32"/>
      <c r="H192" s="35"/>
      <c r="I192" s="32"/>
      <c r="J192" s="32"/>
      <c r="K192" s="32"/>
      <c r="L192" s="35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</row>
    <row r="193" spans="2:189">
      <c r="B193" s="33"/>
      <c r="C193" s="33"/>
      <c r="D193" s="33"/>
      <c r="E193" s="32"/>
      <c r="F193" s="32"/>
      <c r="G193" s="32"/>
      <c r="H193" s="35"/>
      <c r="I193" s="32"/>
      <c r="J193" s="32"/>
      <c r="K193" s="32"/>
      <c r="L193" s="35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</row>
    <row r="194" spans="2:189">
      <c r="B194" s="33"/>
      <c r="C194" s="33"/>
      <c r="D194" s="33"/>
      <c r="E194" s="32"/>
      <c r="F194" s="32"/>
      <c r="G194" s="32"/>
      <c r="H194" s="35"/>
      <c r="I194" s="32"/>
      <c r="J194" s="32"/>
      <c r="K194" s="32"/>
      <c r="L194" s="35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</row>
    <row r="195" spans="2:189">
      <c r="B195" s="33"/>
      <c r="C195" s="33"/>
      <c r="D195" s="33"/>
      <c r="E195" s="32"/>
      <c r="F195" s="32"/>
      <c r="G195" s="32"/>
      <c r="H195" s="35"/>
      <c r="I195" s="32"/>
      <c r="J195" s="32"/>
      <c r="K195" s="32"/>
      <c r="L195" s="35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</row>
    <row r="196" spans="2:189">
      <c r="B196" s="33"/>
      <c r="C196" s="33"/>
      <c r="D196" s="33"/>
      <c r="E196" s="32"/>
      <c r="F196" s="32"/>
      <c r="G196" s="32"/>
      <c r="H196" s="35"/>
      <c r="I196" s="32"/>
      <c r="J196" s="32"/>
      <c r="K196" s="32"/>
      <c r="L196" s="35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</row>
    <row r="197" spans="2:189">
      <c r="B197" s="33"/>
      <c r="C197" s="33"/>
      <c r="D197" s="33"/>
      <c r="E197" s="32"/>
      <c r="F197" s="32"/>
      <c r="G197" s="32"/>
      <c r="H197" s="35"/>
      <c r="I197" s="32"/>
      <c r="J197" s="32"/>
      <c r="K197" s="32"/>
      <c r="L197" s="35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</row>
    <row r="198" spans="2:189">
      <c r="B198" s="33"/>
      <c r="C198" s="33"/>
      <c r="D198" s="33"/>
      <c r="E198" s="32"/>
      <c r="F198" s="32"/>
      <c r="G198" s="32"/>
      <c r="H198" s="35"/>
      <c r="I198" s="32"/>
      <c r="J198" s="32"/>
      <c r="K198" s="32"/>
      <c r="L198" s="35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</row>
    <row r="199" spans="2:189">
      <c r="B199" s="33"/>
      <c r="C199" s="33"/>
      <c r="D199" s="33"/>
      <c r="E199" s="32"/>
      <c r="F199" s="32"/>
      <c r="G199" s="32"/>
      <c r="H199" s="35"/>
      <c r="I199" s="32"/>
      <c r="J199" s="32"/>
      <c r="K199" s="32"/>
      <c r="L199" s="35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</row>
    <row r="200" spans="2:189">
      <c r="B200" s="33"/>
      <c r="C200" s="33"/>
      <c r="D200" s="33"/>
      <c r="E200" s="32"/>
      <c r="F200" s="32"/>
      <c r="G200" s="32"/>
      <c r="H200" s="35"/>
      <c r="I200" s="32"/>
      <c r="J200" s="32"/>
      <c r="K200" s="32"/>
      <c r="L200" s="35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</row>
    <row r="201" spans="2:189">
      <c r="B201" s="33"/>
      <c r="C201" s="33"/>
      <c r="D201" s="33"/>
      <c r="E201" s="32"/>
      <c r="F201" s="32"/>
      <c r="G201" s="32"/>
      <c r="H201" s="35"/>
      <c r="I201" s="32"/>
      <c r="J201" s="32"/>
      <c r="K201" s="32"/>
      <c r="L201" s="35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</row>
    <row r="202" spans="2:189">
      <c r="B202" s="33"/>
      <c r="C202" s="33"/>
      <c r="D202" s="33"/>
      <c r="E202" s="32"/>
      <c r="F202" s="32"/>
      <c r="G202" s="32"/>
      <c r="H202" s="35"/>
      <c r="I202" s="32"/>
      <c r="J202" s="32"/>
      <c r="K202" s="32"/>
      <c r="L202" s="35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</row>
    <row r="203" spans="2:189">
      <c r="B203" s="33"/>
      <c r="C203" s="33"/>
      <c r="D203" s="33"/>
      <c r="E203" s="32"/>
      <c r="F203" s="32"/>
      <c r="G203" s="32"/>
      <c r="H203" s="35"/>
      <c r="I203" s="32"/>
      <c r="J203" s="32"/>
      <c r="K203" s="32"/>
      <c r="L203" s="35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</row>
    <row r="204" spans="2:189">
      <c r="B204" s="33"/>
      <c r="C204" s="33"/>
      <c r="D204" s="33"/>
      <c r="E204" s="32"/>
      <c r="F204" s="32"/>
      <c r="G204" s="32"/>
      <c r="H204" s="35"/>
      <c r="I204" s="32"/>
      <c r="J204" s="32"/>
      <c r="K204" s="32"/>
      <c r="L204" s="35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</row>
    <row r="205" spans="2:189">
      <c r="B205" s="33"/>
      <c r="C205" s="33"/>
      <c r="D205" s="33"/>
      <c r="E205" s="32"/>
      <c r="F205" s="32"/>
      <c r="G205" s="32"/>
      <c r="H205" s="35"/>
      <c r="I205" s="32"/>
      <c r="J205" s="32"/>
      <c r="K205" s="32"/>
      <c r="L205" s="35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</row>
    <row r="206" spans="2:189">
      <c r="B206" s="33"/>
      <c r="C206" s="33"/>
      <c r="D206" s="33"/>
      <c r="E206" s="32"/>
      <c r="F206" s="32"/>
      <c r="G206" s="32"/>
      <c r="H206" s="35"/>
      <c r="I206" s="32"/>
      <c r="J206" s="32"/>
      <c r="K206" s="32"/>
      <c r="L206" s="35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</row>
    <row r="207" spans="2:189">
      <c r="B207" s="33"/>
      <c r="C207" s="33"/>
      <c r="D207" s="33"/>
      <c r="E207" s="32"/>
      <c r="F207" s="32"/>
      <c r="G207" s="32"/>
      <c r="H207" s="35"/>
      <c r="I207" s="32"/>
      <c r="J207" s="32"/>
      <c r="K207" s="32"/>
      <c r="L207" s="35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</row>
    <row r="208" spans="2:189">
      <c r="B208" s="33"/>
      <c r="C208" s="33"/>
      <c r="D208" s="33"/>
      <c r="E208" s="32"/>
      <c r="F208" s="32"/>
      <c r="G208" s="32"/>
      <c r="H208" s="35"/>
      <c r="I208" s="32"/>
      <c r="J208" s="32"/>
      <c r="K208" s="32"/>
      <c r="L208" s="35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</row>
    <row r="209" spans="2:189">
      <c r="B209" s="33"/>
      <c r="C209" s="33"/>
      <c r="D209" s="33"/>
      <c r="E209" s="32"/>
      <c r="F209" s="32"/>
      <c r="G209" s="32"/>
      <c r="H209" s="35"/>
      <c r="I209" s="32"/>
      <c r="J209" s="32"/>
      <c r="K209" s="32"/>
      <c r="L209" s="35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</row>
    <row r="210" spans="2:189">
      <c r="B210" s="33"/>
      <c r="C210" s="33"/>
      <c r="D210" s="33"/>
      <c r="E210" s="32"/>
      <c r="F210" s="32"/>
      <c r="G210" s="32"/>
      <c r="H210" s="35"/>
      <c r="I210" s="32"/>
      <c r="J210" s="32"/>
      <c r="K210" s="32"/>
      <c r="L210" s="35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</row>
    <row r="211" spans="2:189">
      <c r="B211" s="33"/>
      <c r="C211" s="33"/>
      <c r="D211" s="33"/>
      <c r="E211" s="32"/>
      <c r="F211" s="32"/>
      <c r="G211" s="32"/>
      <c r="H211" s="35"/>
      <c r="I211" s="32"/>
      <c r="J211" s="32"/>
      <c r="K211" s="32"/>
      <c r="L211" s="35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</row>
    <row r="212" spans="2:189">
      <c r="B212" s="33"/>
      <c r="C212" s="33"/>
      <c r="D212" s="33"/>
      <c r="E212" s="32"/>
      <c r="F212" s="32"/>
      <c r="G212" s="32"/>
      <c r="H212" s="35"/>
      <c r="I212" s="32"/>
      <c r="J212" s="32"/>
      <c r="K212" s="32"/>
      <c r="L212" s="35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</row>
    <row r="213" spans="2:189">
      <c r="B213" s="33"/>
      <c r="C213" s="33"/>
      <c r="D213" s="33"/>
      <c r="E213" s="32"/>
      <c r="F213" s="32"/>
      <c r="G213" s="32"/>
      <c r="H213" s="35"/>
      <c r="I213" s="32"/>
      <c r="J213" s="32"/>
      <c r="K213" s="32"/>
      <c r="L213" s="35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</row>
    <row r="214" spans="2:189">
      <c r="B214" s="33"/>
      <c r="C214" s="33"/>
      <c r="D214" s="33"/>
      <c r="E214" s="32"/>
      <c r="F214" s="32"/>
      <c r="G214" s="32"/>
      <c r="H214" s="35"/>
      <c r="I214" s="32"/>
      <c r="J214" s="32"/>
      <c r="K214" s="32"/>
      <c r="L214" s="35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</row>
    <row r="215" spans="2:189">
      <c r="B215" s="33"/>
      <c r="C215" s="33"/>
      <c r="D215" s="33"/>
      <c r="E215" s="32"/>
      <c r="F215" s="32"/>
      <c r="G215" s="32"/>
      <c r="H215" s="35"/>
      <c r="I215" s="32"/>
      <c r="J215" s="32"/>
      <c r="K215" s="32"/>
      <c r="L215" s="35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</row>
    <row r="216" spans="2:189">
      <c r="B216" s="33"/>
      <c r="C216" s="33"/>
      <c r="D216" s="33"/>
      <c r="E216" s="32"/>
      <c r="F216" s="32"/>
      <c r="G216" s="32"/>
      <c r="H216" s="35"/>
      <c r="I216" s="32"/>
      <c r="J216" s="32"/>
      <c r="K216" s="32"/>
      <c r="L216" s="35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</row>
    <row r="217" spans="2:189">
      <c r="B217" s="33"/>
      <c r="C217" s="33"/>
      <c r="D217" s="33"/>
      <c r="E217" s="32"/>
      <c r="F217" s="32"/>
      <c r="G217" s="32"/>
      <c r="H217" s="35"/>
      <c r="I217" s="32"/>
      <c r="J217" s="32"/>
      <c r="K217" s="32"/>
      <c r="L217" s="35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</row>
    <row r="218" spans="2:189">
      <c r="B218" s="33"/>
      <c r="C218" s="33"/>
      <c r="D218" s="33"/>
      <c r="E218" s="32"/>
      <c r="F218" s="32"/>
      <c r="G218" s="32"/>
      <c r="H218" s="35"/>
      <c r="I218" s="32"/>
      <c r="J218" s="32"/>
      <c r="K218" s="32"/>
      <c r="L218" s="35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</row>
    <row r="219" spans="2:189">
      <c r="B219" s="33"/>
      <c r="C219" s="33"/>
      <c r="D219" s="33"/>
      <c r="E219" s="32"/>
      <c r="F219" s="32"/>
      <c r="G219" s="32"/>
      <c r="H219" s="35"/>
      <c r="I219" s="32"/>
      <c r="J219" s="32"/>
      <c r="K219" s="32"/>
      <c r="L219" s="35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</row>
    <row r="220" spans="2:189">
      <c r="B220" s="33"/>
      <c r="C220" s="33"/>
      <c r="D220" s="33"/>
      <c r="E220" s="32"/>
      <c r="F220" s="32"/>
      <c r="G220" s="32"/>
      <c r="H220" s="35"/>
      <c r="I220" s="32"/>
      <c r="J220" s="32"/>
      <c r="K220" s="32"/>
      <c r="L220" s="35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</row>
    <row r="221" spans="2:189">
      <c r="B221" s="33"/>
      <c r="C221" s="33"/>
      <c r="D221" s="33"/>
      <c r="E221" s="32"/>
      <c r="F221" s="32"/>
      <c r="G221" s="32"/>
      <c r="H221" s="35"/>
      <c r="I221" s="32"/>
      <c r="J221" s="32"/>
      <c r="K221" s="32"/>
      <c r="L221" s="35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</row>
    <row r="222" spans="2:189">
      <c r="B222" s="33"/>
      <c r="C222" s="33"/>
      <c r="D222" s="33"/>
      <c r="E222" s="32"/>
      <c r="F222" s="32"/>
      <c r="G222" s="32"/>
      <c r="H222" s="35"/>
      <c r="I222" s="32"/>
      <c r="J222" s="32"/>
      <c r="K222" s="32"/>
      <c r="L222" s="35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</row>
    <row r="223" spans="2:189">
      <c r="B223" s="33"/>
      <c r="C223" s="33"/>
      <c r="D223" s="33"/>
      <c r="E223" s="32"/>
      <c r="F223" s="32"/>
      <c r="G223" s="32"/>
      <c r="H223" s="35"/>
      <c r="I223" s="32"/>
      <c r="J223" s="32"/>
      <c r="K223" s="32"/>
      <c r="L223" s="35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</row>
    <row r="224" spans="2:189">
      <c r="B224" s="33"/>
      <c r="C224" s="33"/>
      <c r="D224" s="33"/>
      <c r="E224" s="32"/>
      <c r="F224" s="32"/>
      <c r="G224" s="32"/>
      <c r="H224" s="35"/>
      <c r="I224" s="32"/>
      <c r="J224" s="32"/>
      <c r="K224" s="32"/>
      <c r="L224" s="35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</row>
    <row r="225" spans="2:189">
      <c r="B225" s="33"/>
      <c r="C225" s="33"/>
      <c r="D225" s="33"/>
      <c r="E225" s="32"/>
      <c r="F225" s="32"/>
      <c r="G225" s="32"/>
      <c r="H225" s="35"/>
      <c r="I225" s="32"/>
      <c r="J225" s="32"/>
      <c r="K225" s="32"/>
      <c r="L225" s="35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</row>
    <row r="226" spans="2:189">
      <c r="B226" s="33"/>
      <c r="C226" s="33"/>
      <c r="D226" s="33"/>
      <c r="E226" s="32"/>
      <c r="F226" s="32"/>
      <c r="G226" s="32"/>
      <c r="H226" s="35"/>
      <c r="I226" s="32"/>
      <c r="J226" s="32"/>
      <c r="K226" s="32"/>
      <c r="L226" s="35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</row>
    <row r="227" spans="2:189">
      <c r="B227" s="33"/>
      <c r="C227" s="33"/>
      <c r="D227" s="33"/>
      <c r="E227" s="32"/>
      <c r="F227" s="32"/>
      <c r="G227" s="32"/>
      <c r="H227" s="35"/>
      <c r="I227" s="32"/>
      <c r="J227" s="32"/>
      <c r="K227" s="32"/>
      <c r="L227" s="35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</row>
    <row r="228" spans="2:189">
      <c r="B228" s="33"/>
      <c r="C228" s="33"/>
      <c r="D228" s="33"/>
      <c r="E228" s="32"/>
      <c r="F228" s="32"/>
      <c r="G228" s="32"/>
      <c r="H228" s="35"/>
      <c r="I228" s="32"/>
      <c r="J228" s="32"/>
      <c r="K228" s="32"/>
      <c r="L228" s="35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</row>
    <row r="229" spans="2:189">
      <c r="B229" s="33"/>
      <c r="C229" s="33"/>
      <c r="D229" s="33"/>
      <c r="E229" s="32"/>
      <c r="F229" s="32"/>
      <c r="G229" s="32"/>
      <c r="H229" s="35"/>
      <c r="I229" s="32"/>
      <c r="J229" s="32"/>
      <c r="K229" s="32"/>
      <c r="L229" s="35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</row>
    <row r="230" spans="2:189">
      <c r="B230" s="33"/>
      <c r="C230" s="33"/>
      <c r="D230" s="33"/>
      <c r="E230" s="32"/>
      <c r="F230" s="32"/>
      <c r="G230" s="32"/>
      <c r="H230" s="35"/>
      <c r="I230" s="32"/>
      <c r="J230" s="32"/>
      <c r="K230" s="32"/>
      <c r="L230" s="35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</row>
    <row r="231" spans="2:189">
      <c r="B231" s="33"/>
      <c r="C231" s="33"/>
      <c r="D231" s="33"/>
      <c r="E231" s="32"/>
      <c r="F231" s="32"/>
      <c r="G231" s="32"/>
      <c r="H231" s="35"/>
      <c r="I231" s="32"/>
      <c r="J231" s="32"/>
      <c r="K231" s="32"/>
      <c r="L231" s="35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</row>
    <row r="232" spans="2:189">
      <c r="B232" s="33"/>
      <c r="C232" s="33"/>
      <c r="D232" s="33"/>
      <c r="E232" s="32"/>
      <c r="F232" s="32"/>
      <c r="G232" s="32"/>
      <c r="H232" s="35"/>
      <c r="I232" s="32"/>
      <c r="J232" s="32"/>
      <c r="K232" s="32"/>
      <c r="L232" s="35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</row>
    <row r="233" spans="2:189">
      <c r="B233" s="33"/>
      <c r="C233" s="33"/>
      <c r="D233" s="33"/>
      <c r="E233" s="32"/>
      <c r="F233" s="32"/>
      <c r="G233" s="32"/>
      <c r="H233" s="35"/>
      <c r="I233" s="32"/>
      <c r="J233" s="32"/>
      <c r="K233" s="32"/>
      <c r="L233" s="35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</row>
    <row r="234" spans="2:189">
      <c r="B234" s="33"/>
      <c r="C234" s="33"/>
      <c r="D234" s="33"/>
      <c r="E234" s="32"/>
      <c r="F234" s="32"/>
      <c r="G234" s="32"/>
      <c r="H234" s="35"/>
      <c r="I234" s="32"/>
      <c r="J234" s="32"/>
      <c r="K234" s="32"/>
      <c r="L234" s="35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</row>
    <row r="235" spans="2:189">
      <c r="B235" s="33"/>
      <c r="C235" s="33"/>
      <c r="D235" s="33"/>
      <c r="E235" s="32"/>
      <c r="F235" s="32"/>
      <c r="G235" s="32"/>
      <c r="H235" s="35"/>
      <c r="I235" s="32"/>
      <c r="J235" s="32"/>
      <c r="K235" s="32"/>
      <c r="L235" s="35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</row>
    <row r="236" spans="2:189">
      <c r="B236" s="33"/>
      <c r="C236" s="33"/>
      <c r="D236" s="33"/>
      <c r="E236" s="32"/>
      <c r="F236" s="32"/>
      <c r="G236" s="32"/>
      <c r="H236" s="35"/>
      <c r="I236" s="32"/>
      <c r="J236" s="32"/>
      <c r="K236" s="32"/>
      <c r="L236" s="35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</row>
    <row r="237" spans="2:189">
      <c r="B237" s="33"/>
      <c r="C237" s="33"/>
      <c r="D237" s="33"/>
      <c r="E237" s="32"/>
      <c r="F237" s="32"/>
      <c r="G237" s="32"/>
      <c r="H237" s="35"/>
      <c r="I237" s="32"/>
      <c r="J237" s="32"/>
      <c r="K237" s="32"/>
      <c r="L237" s="35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</row>
    <row r="238" spans="2:189">
      <c r="B238" s="33"/>
      <c r="C238" s="33"/>
      <c r="D238" s="33"/>
      <c r="E238" s="32"/>
      <c r="F238" s="32"/>
      <c r="G238" s="32"/>
      <c r="H238" s="35"/>
      <c r="I238" s="32"/>
      <c r="J238" s="32"/>
      <c r="K238" s="32"/>
      <c r="L238" s="35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</row>
    <row r="239" spans="2:189">
      <c r="B239" s="33"/>
      <c r="C239" s="33"/>
      <c r="D239" s="33"/>
      <c r="E239" s="32"/>
      <c r="F239" s="32"/>
      <c r="G239" s="32"/>
      <c r="H239" s="35"/>
      <c r="I239" s="32"/>
      <c r="J239" s="32"/>
      <c r="K239" s="32"/>
      <c r="L239" s="35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</row>
    <row r="240" spans="2:189">
      <c r="B240" s="33"/>
      <c r="C240" s="33"/>
      <c r="D240" s="33"/>
      <c r="E240" s="32"/>
      <c r="F240" s="32"/>
      <c r="G240" s="32"/>
      <c r="H240" s="35"/>
      <c r="I240" s="32"/>
      <c r="J240" s="32"/>
      <c r="K240" s="32"/>
      <c r="L240" s="35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</row>
    <row r="241" spans="2:189">
      <c r="B241" s="33"/>
      <c r="C241" s="33"/>
      <c r="D241" s="33"/>
      <c r="E241" s="32"/>
      <c r="F241" s="32"/>
      <c r="G241" s="32"/>
      <c r="H241" s="35"/>
      <c r="I241" s="32"/>
      <c r="J241" s="32"/>
      <c r="K241" s="32"/>
      <c r="L241" s="35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</row>
    <row r="242" spans="2:189">
      <c r="B242" s="33"/>
      <c r="C242" s="33"/>
      <c r="D242" s="33"/>
      <c r="E242" s="32"/>
      <c r="F242" s="32"/>
      <c r="G242" s="32"/>
      <c r="H242" s="35"/>
      <c r="I242" s="32"/>
      <c r="J242" s="32"/>
      <c r="K242" s="32"/>
      <c r="L242" s="35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</row>
    <row r="243" spans="2:189">
      <c r="B243" s="33"/>
      <c r="C243" s="33"/>
      <c r="D243" s="33"/>
      <c r="E243" s="32"/>
      <c r="F243" s="32"/>
      <c r="G243" s="32"/>
      <c r="H243" s="35"/>
      <c r="I243" s="32"/>
      <c r="J243" s="32"/>
      <c r="K243" s="32"/>
      <c r="L243" s="35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</row>
    <row r="244" spans="2:189">
      <c r="B244" s="33"/>
      <c r="C244" s="33"/>
      <c r="D244" s="33"/>
      <c r="E244" s="32"/>
      <c r="F244" s="32"/>
      <c r="G244" s="32"/>
      <c r="H244" s="35"/>
      <c r="I244" s="32"/>
      <c r="J244" s="32"/>
      <c r="K244" s="32"/>
      <c r="L244" s="35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</row>
    <row r="245" spans="2:189">
      <c r="B245" s="33"/>
      <c r="C245" s="33"/>
      <c r="D245" s="33"/>
      <c r="E245" s="32"/>
      <c r="F245" s="32"/>
      <c r="G245" s="32"/>
      <c r="H245" s="35"/>
      <c r="I245" s="32"/>
      <c r="J245" s="32"/>
      <c r="K245" s="32"/>
      <c r="L245" s="35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</row>
    <row r="246" spans="2:189">
      <c r="B246" s="33"/>
      <c r="C246" s="33"/>
      <c r="D246" s="33"/>
      <c r="E246" s="32"/>
      <c r="F246" s="32"/>
      <c r="G246" s="32"/>
      <c r="H246" s="35"/>
      <c r="I246" s="32"/>
      <c r="J246" s="32"/>
      <c r="K246" s="32"/>
      <c r="L246" s="35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</row>
    <row r="247" spans="2:189">
      <c r="B247" s="33"/>
      <c r="C247" s="33"/>
      <c r="D247" s="33"/>
      <c r="E247" s="32"/>
      <c r="F247" s="32"/>
      <c r="G247" s="32"/>
      <c r="H247" s="35"/>
      <c r="I247" s="32"/>
      <c r="J247" s="32"/>
      <c r="K247" s="32"/>
      <c r="L247" s="35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</row>
    <row r="248" spans="2:189">
      <c r="B248" s="33"/>
      <c r="C248" s="33"/>
      <c r="D248" s="33"/>
      <c r="E248" s="32"/>
      <c r="F248" s="32"/>
      <c r="G248" s="32"/>
      <c r="H248" s="35"/>
      <c r="I248" s="32"/>
      <c r="J248" s="32"/>
      <c r="K248" s="32"/>
      <c r="L248" s="35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</row>
    <row r="249" spans="2:189">
      <c r="B249" s="33"/>
      <c r="C249" s="33"/>
      <c r="D249" s="33"/>
      <c r="E249" s="32"/>
      <c r="F249" s="32"/>
      <c r="G249" s="32"/>
      <c r="H249" s="35"/>
      <c r="I249" s="32"/>
      <c r="J249" s="32"/>
      <c r="K249" s="32"/>
      <c r="L249" s="35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</row>
    <row r="250" spans="2:189">
      <c r="B250" s="33"/>
      <c r="C250" s="33"/>
      <c r="D250" s="33"/>
      <c r="E250" s="32"/>
      <c r="F250" s="32"/>
      <c r="G250" s="32"/>
      <c r="H250" s="35"/>
      <c r="I250" s="32"/>
      <c r="J250" s="32"/>
      <c r="K250" s="32"/>
      <c r="L250" s="35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</row>
    <row r="251" spans="2:189">
      <c r="B251" s="33"/>
      <c r="C251" s="33"/>
      <c r="D251" s="33"/>
      <c r="E251" s="32"/>
      <c r="F251" s="32"/>
      <c r="G251" s="32"/>
      <c r="H251" s="35"/>
      <c r="I251" s="32"/>
      <c r="J251" s="32"/>
      <c r="K251" s="32"/>
      <c r="L251" s="35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</row>
    <row r="252" spans="2:189">
      <c r="B252" s="33"/>
      <c r="C252" s="33"/>
      <c r="D252" s="33"/>
      <c r="E252" s="32"/>
      <c r="F252" s="32"/>
      <c r="G252" s="32"/>
      <c r="H252" s="35"/>
      <c r="I252" s="32"/>
      <c r="J252" s="32"/>
      <c r="K252" s="32"/>
      <c r="L252" s="35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</row>
    <row r="253" spans="2:189">
      <c r="B253" s="33"/>
      <c r="C253" s="33"/>
      <c r="D253" s="33"/>
      <c r="E253" s="32"/>
      <c r="F253" s="32"/>
      <c r="G253" s="32"/>
      <c r="H253" s="35"/>
      <c r="I253" s="32"/>
      <c r="J253" s="32"/>
      <c r="K253" s="32"/>
      <c r="L253" s="35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</row>
    <row r="254" spans="2:189">
      <c r="B254" s="33"/>
      <c r="C254" s="33"/>
      <c r="D254" s="33"/>
      <c r="E254" s="32"/>
      <c r="F254" s="32"/>
      <c r="G254" s="32"/>
      <c r="H254" s="35"/>
      <c r="I254" s="32"/>
      <c r="J254" s="32"/>
      <c r="K254" s="32"/>
      <c r="L254" s="35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</row>
    <row r="255" spans="2:189">
      <c r="B255" s="33"/>
      <c r="C255" s="33"/>
      <c r="D255" s="33"/>
      <c r="E255" s="32"/>
      <c r="F255" s="32"/>
      <c r="G255" s="32"/>
      <c r="H255" s="35"/>
      <c r="I255" s="32"/>
      <c r="J255" s="32"/>
      <c r="K255" s="32"/>
      <c r="L255" s="35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</row>
    <row r="256" spans="2:189">
      <c r="B256" s="33"/>
      <c r="C256" s="33"/>
      <c r="D256" s="33"/>
      <c r="E256" s="32"/>
      <c r="F256" s="32"/>
      <c r="G256" s="32"/>
      <c r="H256" s="35"/>
      <c r="I256" s="32"/>
      <c r="J256" s="32"/>
      <c r="K256" s="32"/>
      <c r="L256" s="35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</row>
    <row r="257" spans="2:189">
      <c r="B257" s="33"/>
      <c r="C257" s="33"/>
      <c r="D257" s="33"/>
      <c r="E257" s="32"/>
      <c r="F257" s="32"/>
      <c r="G257" s="32"/>
      <c r="H257" s="35"/>
      <c r="I257" s="32"/>
      <c r="J257" s="32"/>
      <c r="K257" s="32"/>
      <c r="L257" s="35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</row>
    <row r="258" spans="2:189">
      <c r="B258" s="33"/>
      <c r="C258" s="33"/>
      <c r="D258" s="33"/>
      <c r="E258" s="32"/>
      <c r="F258" s="32"/>
      <c r="G258" s="32"/>
      <c r="H258" s="35"/>
      <c r="I258" s="32"/>
      <c r="J258" s="32"/>
      <c r="K258" s="32"/>
      <c r="L258" s="35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</row>
    <row r="259" spans="2:189">
      <c r="B259" s="33"/>
      <c r="C259" s="33"/>
      <c r="D259" s="33"/>
      <c r="E259" s="32"/>
      <c r="F259" s="32"/>
      <c r="G259" s="32"/>
      <c r="H259" s="35"/>
      <c r="I259" s="32"/>
      <c r="J259" s="32"/>
      <c r="K259" s="32"/>
      <c r="L259" s="35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</row>
    <row r="260" spans="2:189">
      <c r="B260" s="33"/>
      <c r="C260" s="33"/>
      <c r="D260" s="33"/>
      <c r="E260" s="32"/>
      <c r="F260" s="32"/>
      <c r="G260" s="32"/>
      <c r="H260" s="35"/>
      <c r="I260" s="32"/>
      <c r="J260" s="32"/>
      <c r="K260" s="32"/>
      <c r="L260" s="35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</row>
    <row r="261" spans="2:189">
      <c r="B261" s="33"/>
      <c r="C261" s="33"/>
      <c r="D261" s="33"/>
      <c r="E261" s="32"/>
      <c r="F261" s="32"/>
      <c r="G261" s="32"/>
      <c r="H261" s="35"/>
      <c r="I261" s="32"/>
      <c r="J261" s="32"/>
      <c r="K261" s="32"/>
      <c r="L261" s="35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</row>
    <row r="262" spans="2:189">
      <c r="B262" s="33"/>
      <c r="C262" s="33"/>
      <c r="D262" s="33"/>
      <c r="E262" s="32"/>
      <c r="F262" s="32"/>
      <c r="G262" s="32"/>
      <c r="H262" s="35"/>
      <c r="I262" s="32"/>
      <c r="J262" s="32"/>
      <c r="K262" s="32"/>
      <c r="L262" s="35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</row>
    <row r="263" spans="2:189">
      <c r="B263" s="33"/>
      <c r="C263" s="33"/>
      <c r="D263" s="33"/>
      <c r="E263" s="32"/>
      <c r="F263" s="32"/>
      <c r="G263" s="32"/>
      <c r="H263" s="35"/>
      <c r="I263" s="32"/>
      <c r="J263" s="32"/>
      <c r="K263" s="32"/>
      <c r="L263" s="35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</row>
    <row r="264" spans="2:189">
      <c r="B264" s="33"/>
      <c r="C264" s="33"/>
      <c r="D264" s="33"/>
      <c r="E264" s="32"/>
      <c r="F264" s="32"/>
      <c r="G264" s="32"/>
      <c r="H264" s="35"/>
      <c r="I264" s="32"/>
      <c r="J264" s="32"/>
      <c r="K264" s="32"/>
      <c r="L264" s="35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</row>
    <row r="265" spans="2:189">
      <c r="B265" s="33"/>
      <c r="C265" s="33"/>
      <c r="D265" s="33"/>
      <c r="E265" s="32"/>
      <c r="F265" s="32"/>
      <c r="G265" s="32"/>
      <c r="H265" s="35"/>
      <c r="I265" s="32"/>
      <c r="J265" s="32"/>
      <c r="K265" s="32"/>
      <c r="L265" s="35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</row>
    <row r="266" spans="2:189">
      <c r="B266" s="33"/>
      <c r="C266" s="33"/>
      <c r="D266" s="33"/>
      <c r="E266" s="32"/>
      <c r="F266" s="32"/>
      <c r="G266" s="32"/>
      <c r="H266" s="35"/>
      <c r="I266" s="32"/>
      <c r="J266" s="32"/>
      <c r="K266" s="32"/>
      <c r="L266" s="35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</row>
    <row r="267" spans="2:189">
      <c r="B267" s="33"/>
      <c r="C267" s="33"/>
      <c r="D267" s="33"/>
      <c r="E267" s="32"/>
      <c r="F267" s="32"/>
      <c r="G267" s="32"/>
      <c r="H267" s="35"/>
      <c r="I267" s="32"/>
      <c r="J267" s="32"/>
      <c r="K267" s="32"/>
      <c r="L267" s="35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</row>
    <row r="268" spans="2:189">
      <c r="B268" s="33"/>
      <c r="C268" s="33"/>
      <c r="D268" s="33"/>
      <c r="E268" s="32"/>
      <c r="F268" s="32"/>
      <c r="G268" s="32"/>
      <c r="H268" s="35"/>
      <c r="I268" s="32"/>
      <c r="J268" s="32"/>
      <c r="K268" s="32"/>
      <c r="L268" s="35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</row>
    <row r="269" spans="2:189">
      <c r="B269" s="33"/>
      <c r="C269" s="33"/>
      <c r="D269" s="33"/>
      <c r="E269" s="32"/>
      <c r="F269" s="32"/>
      <c r="G269" s="32"/>
      <c r="H269" s="35"/>
      <c r="I269" s="32"/>
      <c r="J269" s="32"/>
      <c r="K269" s="32"/>
      <c r="L269" s="35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</row>
    <row r="270" spans="2:189">
      <c r="B270" s="33"/>
      <c r="C270" s="33"/>
      <c r="D270" s="33"/>
      <c r="E270" s="32"/>
      <c r="F270" s="32"/>
      <c r="G270" s="32"/>
      <c r="H270" s="35"/>
      <c r="I270" s="32"/>
      <c r="J270" s="32"/>
      <c r="K270" s="32"/>
      <c r="L270" s="35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</row>
    <row r="271" spans="2:189">
      <c r="B271" s="33"/>
      <c r="C271" s="33"/>
      <c r="D271" s="33"/>
      <c r="E271" s="32"/>
      <c r="F271" s="32"/>
      <c r="G271" s="32"/>
      <c r="H271" s="35"/>
      <c r="I271" s="32"/>
      <c r="J271" s="32"/>
      <c r="K271" s="32"/>
      <c r="L271" s="35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</row>
    <row r="272" spans="2:189">
      <c r="B272" s="33"/>
      <c r="C272" s="33"/>
      <c r="D272" s="33"/>
      <c r="E272" s="32"/>
      <c r="F272" s="32"/>
      <c r="G272" s="32"/>
      <c r="H272" s="35"/>
      <c r="I272" s="32"/>
      <c r="J272" s="32"/>
      <c r="K272" s="32"/>
      <c r="L272" s="35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</row>
    <row r="273" spans="2:189">
      <c r="B273" s="33"/>
      <c r="C273" s="33"/>
      <c r="D273" s="33"/>
      <c r="E273" s="32"/>
      <c r="F273" s="32"/>
      <c r="G273" s="32"/>
      <c r="H273" s="35"/>
      <c r="I273" s="32"/>
      <c r="J273" s="32"/>
      <c r="K273" s="32"/>
      <c r="L273" s="35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</row>
    <row r="274" spans="2:189">
      <c r="B274" s="33"/>
      <c r="C274" s="33"/>
      <c r="D274" s="33"/>
      <c r="E274" s="32"/>
      <c r="F274" s="32"/>
      <c r="G274" s="32"/>
      <c r="H274" s="35"/>
      <c r="I274" s="32"/>
      <c r="J274" s="32"/>
      <c r="K274" s="32"/>
      <c r="L274" s="35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</row>
    <row r="275" spans="2:189">
      <c r="B275" s="33"/>
      <c r="C275" s="33"/>
      <c r="D275" s="33"/>
      <c r="E275" s="32"/>
      <c r="F275" s="32"/>
      <c r="G275" s="32"/>
      <c r="H275" s="35"/>
      <c r="I275" s="32"/>
      <c r="J275" s="32"/>
      <c r="K275" s="32"/>
      <c r="L275" s="35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</row>
    <row r="276" spans="2:189">
      <c r="B276" s="33"/>
      <c r="C276" s="33"/>
      <c r="D276" s="33"/>
      <c r="E276" s="32"/>
      <c r="F276" s="32"/>
      <c r="G276" s="32"/>
      <c r="H276" s="35"/>
      <c r="I276" s="32"/>
      <c r="J276" s="32"/>
      <c r="K276" s="32"/>
      <c r="L276" s="35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</row>
    <row r="277" spans="2:189">
      <c r="B277" s="33"/>
      <c r="C277" s="33"/>
      <c r="D277" s="33"/>
      <c r="E277" s="32"/>
      <c r="F277" s="32"/>
      <c r="G277" s="32"/>
      <c r="H277" s="35"/>
      <c r="I277" s="32"/>
      <c r="J277" s="32"/>
      <c r="K277" s="32"/>
      <c r="L277" s="35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</row>
    <row r="278" spans="2:189">
      <c r="B278" s="33"/>
      <c r="C278" s="33"/>
      <c r="D278" s="33"/>
      <c r="E278" s="32"/>
      <c r="F278" s="32"/>
      <c r="G278" s="32"/>
      <c r="H278" s="35"/>
      <c r="I278" s="32"/>
      <c r="J278" s="32"/>
      <c r="K278" s="32"/>
      <c r="L278" s="35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</row>
    <row r="279" spans="2:189">
      <c r="B279" s="33"/>
      <c r="C279" s="33"/>
      <c r="D279" s="33"/>
      <c r="E279" s="32"/>
      <c r="F279" s="32"/>
      <c r="G279" s="32"/>
      <c r="H279" s="35"/>
      <c r="I279" s="32"/>
      <c r="J279" s="32"/>
      <c r="K279" s="32"/>
      <c r="L279" s="35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</row>
    <row r="280" spans="2:189">
      <c r="B280" s="33"/>
      <c r="C280" s="33"/>
      <c r="D280" s="33"/>
      <c r="E280" s="32"/>
      <c r="F280" s="32"/>
      <c r="G280" s="32"/>
      <c r="H280" s="35"/>
      <c r="I280" s="32"/>
      <c r="J280" s="32"/>
      <c r="K280" s="32"/>
      <c r="L280" s="35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</row>
    <row r="281" spans="2:189">
      <c r="B281" s="33"/>
      <c r="C281" s="33"/>
      <c r="D281" s="33"/>
      <c r="E281" s="32"/>
      <c r="F281" s="32"/>
      <c r="G281" s="32"/>
      <c r="H281" s="35"/>
      <c r="I281" s="32"/>
      <c r="J281" s="32"/>
      <c r="K281" s="32"/>
      <c r="L281" s="35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</row>
    <row r="282" spans="2:189">
      <c r="B282" s="33"/>
      <c r="C282" s="33"/>
      <c r="D282" s="33"/>
      <c r="E282" s="32"/>
      <c r="F282" s="32"/>
      <c r="G282" s="32"/>
      <c r="H282" s="35"/>
      <c r="I282" s="32"/>
      <c r="J282" s="32"/>
      <c r="K282" s="32"/>
      <c r="L282" s="35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</row>
    <row r="283" spans="2:189">
      <c r="B283" s="33"/>
      <c r="C283" s="33"/>
      <c r="D283" s="33"/>
      <c r="E283" s="32"/>
      <c r="F283" s="32"/>
      <c r="G283" s="32"/>
      <c r="H283" s="35"/>
      <c r="I283" s="32"/>
      <c r="J283" s="32"/>
      <c r="K283" s="32"/>
      <c r="L283" s="35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</row>
    <row r="284" spans="2:189">
      <c r="B284" s="33"/>
      <c r="C284" s="33"/>
      <c r="D284" s="33"/>
      <c r="E284" s="32"/>
      <c r="F284" s="32"/>
      <c r="G284" s="32"/>
      <c r="H284" s="35"/>
      <c r="I284" s="32"/>
      <c r="J284" s="32"/>
      <c r="K284" s="32"/>
      <c r="L284" s="35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</row>
    <row r="285" spans="2:189">
      <c r="B285" s="33"/>
      <c r="C285" s="33"/>
      <c r="D285" s="33"/>
      <c r="E285" s="32"/>
      <c r="F285" s="32"/>
      <c r="G285" s="32"/>
      <c r="H285" s="35"/>
      <c r="I285" s="32"/>
      <c r="J285" s="32"/>
      <c r="K285" s="32"/>
      <c r="L285" s="35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</row>
    <row r="286" spans="2:189">
      <c r="B286" s="33"/>
      <c r="C286" s="33"/>
      <c r="D286" s="33"/>
      <c r="E286" s="32"/>
      <c r="F286" s="32"/>
      <c r="G286" s="32"/>
      <c r="H286" s="35"/>
      <c r="I286" s="32"/>
      <c r="J286" s="32"/>
      <c r="K286" s="32"/>
      <c r="L286" s="35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</row>
    <row r="287" spans="2:189">
      <c r="B287" s="33"/>
      <c r="C287" s="33"/>
      <c r="D287" s="33"/>
      <c r="E287" s="32"/>
      <c r="F287" s="32"/>
      <c r="G287" s="32"/>
      <c r="H287" s="35"/>
      <c r="I287" s="32"/>
      <c r="J287" s="32"/>
      <c r="K287" s="32"/>
      <c r="L287" s="35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</row>
    <row r="288" spans="2:189">
      <c r="B288" s="33"/>
      <c r="C288" s="33"/>
      <c r="D288" s="33"/>
      <c r="E288" s="32"/>
      <c r="F288" s="32"/>
      <c r="G288" s="32"/>
      <c r="H288" s="35"/>
      <c r="I288" s="32"/>
      <c r="J288" s="32"/>
      <c r="K288" s="32"/>
      <c r="L288" s="35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</row>
    <row r="289" spans="2:189">
      <c r="B289" s="33"/>
      <c r="C289" s="33"/>
      <c r="D289" s="33"/>
      <c r="E289" s="32"/>
      <c r="F289" s="32"/>
      <c r="G289" s="32"/>
      <c r="H289" s="35"/>
      <c r="I289" s="32"/>
      <c r="J289" s="32"/>
      <c r="K289" s="32"/>
      <c r="L289" s="35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</row>
    <row r="290" spans="2:189">
      <c r="B290" s="33"/>
      <c r="C290" s="33"/>
      <c r="D290" s="33"/>
      <c r="E290" s="32"/>
      <c r="F290" s="32"/>
      <c r="G290" s="32"/>
      <c r="H290" s="35"/>
      <c r="I290" s="32"/>
      <c r="J290" s="32"/>
      <c r="K290" s="32"/>
      <c r="L290" s="35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</row>
    <row r="291" spans="2:189">
      <c r="B291" s="33"/>
      <c r="C291" s="33"/>
      <c r="D291" s="33"/>
      <c r="E291" s="32"/>
      <c r="F291" s="32"/>
      <c r="G291" s="32"/>
      <c r="H291" s="35"/>
      <c r="I291" s="32"/>
      <c r="J291" s="32"/>
      <c r="K291" s="32"/>
      <c r="L291" s="35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</row>
    <row r="292" spans="2:189">
      <c r="B292" s="33"/>
      <c r="C292" s="33"/>
      <c r="D292" s="33"/>
      <c r="E292" s="32"/>
      <c r="F292" s="32"/>
      <c r="G292" s="32"/>
      <c r="H292" s="35"/>
      <c r="I292" s="32"/>
      <c r="J292" s="32"/>
      <c r="K292" s="32"/>
      <c r="L292" s="35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</row>
    <row r="293" spans="2:189">
      <c r="B293" s="33"/>
      <c r="C293" s="33"/>
      <c r="D293" s="33"/>
      <c r="E293" s="32"/>
      <c r="F293" s="32"/>
      <c r="G293" s="32"/>
      <c r="H293" s="35"/>
      <c r="I293" s="32"/>
      <c r="J293" s="32"/>
      <c r="K293" s="32"/>
      <c r="L293" s="35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</row>
    <row r="294" spans="2:189">
      <c r="B294" s="33"/>
      <c r="C294" s="33"/>
      <c r="D294" s="33"/>
      <c r="E294" s="32"/>
      <c r="F294" s="32"/>
      <c r="G294" s="32"/>
      <c r="H294" s="35"/>
      <c r="I294" s="32"/>
      <c r="J294" s="32"/>
      <c r="K294" s="32"/>
      <c r="L294" s="35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</row>
    <row r="295" spans="2:189">
      <c r="B295" s="33"/>
      <c r="C295" s="33"/>
      <c r="D295" s="33"/>
      <c r="E295" s="32"/>
      <c r="F295" s="32"/>
      <c r="G295" s="32"/>
      <c r="H295" s="35"/>
      <c r="I295" s="32"/>
      <c r="J295" s="32"/>
      <c r="K295" s="32"/>
      <c r="L295" s="35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</row>
    <row r="296" spans="2:189">
      <c r="B296" s="33"/>
      <c r="C296" s="33"/>
      <c r="D296" s="33"/>
      <c r="E296" s="32"/>
      <c r="F296" s="32"/>
      <c r="G296" s="32"/>
      <c r="H296" s="35"/>
      <c r="I296" s="32"/>
      <c r="J296" s="32"/>
      <c r="K296" s="32"/>
      <c r="L296" s="35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</row>
    <row r="297" spans="2:189">
      <c r="B297" s="33"/>
      <c r="C297" s="33"/>
      <c r="D297" s="33"/>
      <c r="E297" s="32"/>
      <c r="F297" s="32"/>
      <c r="G297" s="32"/>
      <c r="H297" s="35"/>
      <c r="I297" s="32"/>
      <c r="J297" s="32"/>
      <c r="K297" s="32"/>
      <c r="L297" s="35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</row>
    <row r="298" spans="2:189">
      <c r="B298" s="33"/>
      <c r="C298" s="33"/>
      <c r="D298" s="33"/>
      <c r="E298" s="32"/>
      <c r="F298" s="32"/>
      <c r="G298" s="32"/>
      <c r="H298" s="35"/>
      <c r="I298" s="32"/>
      <c r="J298" s="32"/>
      <c r="K298" s="32"/>
      <c r="L298" s="35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</row>
    <row r="299" spans="2:189">
      <c r="B299" s="33"/>
      <c r="C299" s="33"/>
      <c r="D299" s="33"/>
      <c r="E299" s="32"/>
      <c r="F299" s="32"/>
      <c r="G299" s="32"/>
      <c r="H299" s="35"/>
      <c r="I299" s="32"/>
      <c r="J299" s="32"/>
      <c r="K299" s="32"/>
      <c r="L299" s="35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</row>
    <row r="300" spans="2:189">
      <c r="B300" s="33"/>
      <c r="C300" s="33"/>
      <c r="D300" s="33"/>
      <c r="E300" s="32"/>
      <c r="F300" s="32"/>
      <c r="G300" s="32"/>
      <c r="H300" s="35"/>
      <c r="I300" s="32"/>
      <c r="J300" s="32"/>
      <c r="K300" s="32"/>
      <c r="L300" s="35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</row>
    <row r="301" spans="2:189">
      <c r="B301" s="33"/>
      <c r="C301" s="33"/>
      <c r="D301" s="33"/>
      <c r="E301" s="32"/>
      <c r="F301" s="32"/>
      <c r="G301" s="32"/>
      <c r="H301" s="35"/>
      <c r="I301" s="32"/>
      <c r="J301" s="32"/>
      <c r="K301" s="32"/>
      <c r="L301" s="35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</row>
    <row r="302" spans="2:189">
      <c r="B302" s="33"/>
      <c r="C302" s="33"/>
      <c r="D302" s="33"/>
      <c r="E302" s="32"/>
      <c r="F302" s="32"/>
      <c r="G302" s="32"/>
      <c r="H302" s="35"/>
      <c r="I302" s="32"/>
      <c r="J302" s="32"/>
      <c r="K302" s="32"/>
      <c r="L302" s="35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</row>
    <row r="303" spans="2:189">
      <c r="B303" s="33"/>
      <c r="C303" s="33"/>
      <c r="D303" s="33"/>
      <c r="E303" s="32"/>
      <c r="F303" s="32"/>
      <c r="G303" s="32"/>
      <c r="H303" s="35"/>
      <c r="I303" s="32"/>
      <c r="J303" s="32"/>
      <c r="K303" s="32"/>
      <c r="L303" s="35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</row>
    <row r="304" spans="2:189">
      <c r="B304" s="33"/>
      <c r="C304" s="33"/>
      <c r="D304" s="33"/>
      <c r="E304" s="32"/>
      <c r="F304" s="32"/>
      <c r="G304" s="32"/>
      <c r="H304" s="35"/>
      <c r="I304" s="32"/>
      <c r="J304" s="32"/>
      <c r="K304" s="32"/>
      <c r="L304" s="35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</row>
    <row r="305" spans="2:189">
      <c r="B305" s="33"/>
      <c r="C305" s="33"/>
      <c r="D305" s="33"/>
      <c r="E305" s="32"/>
      <c r="F305" s="32"/>
      <c r="G305" s="32"/>
      <c r="H305" s="35"/>
      <c r="I305" s="32"/>
      <c r="J305" s="32"/>
      <c r="K305" s="32"/>
      <c r="L305" s="35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</row>
    <row r="306" spans="2:189">
      <c r="B306" s="33"/>
      <c r="C306" s="33"/>
      <c r="D306" s="33"/>
      <c r="E306" s="32"/>
      <c r="F306" s="32"/>
      <c r="G306" s="32"/>
      <c r="H306" s="35"/>
      <c r="I306" s="32"/>
      <c r="J306" s="32"/>
      <c r="K306" s="32"/>
      <c r="L306" s="35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</row>
    <row r="307" spans="2:189">
      <c r="B307" s="33"/>
      <c r="C307" s="33"/>
      <c r="D307" s="33"/>
      <c r="E307" s="32"/>
      <c r="F307" s="32"/>
      <c r="G307" s="32"/>
      <c r="H307" s="35"/>
      <c r="I307" s="32"/>
      <c r="J307" s="32"/>
      <c r="K307" s="32"/>
      <c r="L307" s="35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</row>
    <row r="308" spans="2:189">
      <c r="B308" s="33"/>
      <c r="C308" s="33"/>
      <c r="D308" s="33"/>
      <c r="E308" s="32"/>
      <c r="F308" s="32"/>
      <c r="G308" s="32"/>
      <c r="H308" s="35"/>
      <c r="I308" s="32"/>
      <c r="J308" s="32"/>
      <c r="K308" s="32"/>
      <c r="L308" s="35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</row>
    <row r="309" spans="2:189">
      <c r="B309" s="33"/>
      <c r="C309" s="33"/>
      <c r="D309" s="33"/>
      <c r="E309" s="32"/>
      <c r="F309" s="32"/>
      <c r="G309" s="32"/>
      <c r="H309" s="35"/>
      <c r="I309" s="32"/>
      <c r="J309" s="32"/>
      <c r="K309" s="32"/>
      <c r="L309" s="35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</row>
    <row r="310" spans="2:189">
      <c r="B310" s="33"/>
      <c r="C310" s="33"/>
      <c r="D310" s="33"/>
      <c r="E310" s="32"/>
      <c r="F310" s="32"/>
      <c r="G310" s="32"/>
      <c r="H310" s="35"/>
      <c r="I310" s="32"/>
      <c r="J310" s="32"/>
      <c r="K310" s="32"/>
      <c r="L310" s="35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</row>
    <row r="311" spans="2:189">
      <c r="B311" s="33"/>
      <c r="C311" s="33"/>
      <c r="D311" s="33"/>
      <c r="E311" s="32"/>
      <c r="F311" s="32"/>
      <c r="G311" s="32"/>
      <c r="H311" s="35"/>
      <c r="I311" s="32"/>
      <c r="J311" s="32"/>
      <c r="K311" s="32"/>
      <c r="L311" s="35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</row>
    <row r="312" spans="2:189">
      <c r="B312" s="33"/>
      <c r="C312" s="33"/>
      <c r="D312" s="33"/>
      <c r="E312" s="32"/>
      <c r="F312" s="32"/>
      <c r="G312" s="32"/>
      <c r="H312" s="35"/>
      <c r="I312" s="32"/>
      <c r="J312" s="32"/>
      <c r="K312" s="32"/>
      <c r="L312" s="35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</row>
    <row r="313" spans="2:189">
      <c r="B313" s="33"/>
      <c r="C313" s="33"/>
      <c r="D313" s="33"/>
      <c r="E313" s="32"/>
      <c r="F313" s="32"/>
      <c r="G313" s="32"/>
      <c r="H313" s="35"/>
      <c r="I313" s="32"/>
      <c r="J313" s="32"/>
      <c r="K313" s="32"/>
      <c r="L313" s="35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</row>
    <row r="314" spans="2:189">
      <c r="B314" s="33"/>
      <c r="C314" s="33"/>
      <c r="D314" s="33"/>
      <c r="E314" s="32"/>
      <c r="F314" s="32"/>
      <c r="G314" s="32"/>
      <c r="H314" s="35"/>
      <c r="I314" s="32"/>
      <c r="J314" s="32"/>
      <c r="K314" s="32"/>
      <c r="L314" s="35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</row>
    <row r="315" spans="2:189">
      <c r="B315" s="33"/>
      <c r="C315" s="33"/>
      <c r="D315" s="33"/>
      <c r="E315" s="32"/>
      <c r="F315" s="32"/>
      <c r="G315" s="32"/>
      <c r="H315" s="35"/>
      <c r="I315" s="32"/>
      <c r="J315" s="32"/>
      <c r="K315" s="32"/>
      <c r="L315" s="35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</row>
    <row r="316" spans="2:189">
      <c r="B316" s="33"/>
      <c r="C316" s="33"/>
      <c r="D316" s="33"/>
      <c r="E316" s="32"/>
      <c r="F316" s="32"/>
      <c r="G316" s="32"/>
      <c r="H316" s="35"/>
      <c r="I316" s="32"/>
      <c r="J316" s="32"/>
      <c r="K316" s="32"/>
      <c r="L316" s="35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</row>
    <row r="317" spans="2:189">
      <c r="B317" s="33"/>
      <c r="C317" s="33"/>
      <c r="D317" s="33"/>
      <c r="E317" s="32"/>
      <c r="F317" s="32"/>
      <c r="G317" s="32"/>
      <c r="H317" s="35"/>
      <c r="I317" s="32"/>
      <c r="J317" s="32"/>
      <c r="K317" s="32"/>
      <c r="L317" s="35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</row>
    <row r="318" spans="2:189">
      <c r="B318" s="33"/>
      <c r="C318" s="33"/>
      <c r="D318" s="33"/>
      <c r="E318" s="32"/>
      <c r="F318" s="32"/>
      <c r="G318" s="32"/>
      <c r="H318" s="35"/>
      <c r="I318" s="32"/>
      <c r="J318" s="32"/>
      <c r="K318" s="32"/>
      <c r="L318" s="35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</row>
    <row r="319" spans="2:189">
      <c r="B319" s="33"/>
      <c r="C319" s="33"/>
      <c r="D319" s="33"/>
      <c r="E319" s="32"/>
      <c r="F319" s="32"/>
      <c r="G319" s="32"/>
      <c r="H319" s="35"/>
      <c r="I319" s="32"/>
      <c r="J319" s="32"/>
      <c r="K319" s="32"/>
      <c r="L319" s="35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</row>
    <row r="320" spans="2:189">
      <c r="B320" s="33"/>
      <c r="C320" s="33"/>
      <c r="D320" s="33"/>
      <c r="E320" s="32"/>
      <c r="F320" s="32"/>
      <c r="G320" s="32"/>
      <c r="H320" s="35"/>
      <c r="I320" s="32"/>
      <c r="J320" s="32"/>
      <c r="K320" s="32"/>
      <c r="L320" s="35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</row>
    <row r="321" spans="2:189">
      <c r="B321" s="33"/>
      <c r="C321" s="33"/>
      <c r="D321" s="33"/>
      <c r="E321" s="32"/>
      <c r="F321" s="32"/>
      <c r="G321" s="32"/>
      <c r="H321" s="35"/>
      <c r="I321" s="32"/>
      <c r="J321" s="32"/>
      <c r="K321" s="32"/>
      <c r="L321" s="35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</row>
    <row r="322" spans="2:189">
      <c r="B322" s="33"/>
      <c r="C322" s="33"/>
      <c r="D322" s="33"/>
      <c r="E322" s="32"/>
      <c r="F322" s="32"/>
      <c r="G322" s="32"/>
      <c r="H322" s="35"/>
      <c r="I322" s="32"/>
      <c r="J322" s="32"/>
      <c r="K322" s="32"/>
      <c r="L322" s="35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</row>
    <row r="323" spans="2:189">
      <c r="B323" s="33"/>
      <c r="C323" s="33"/>
      <c r="D323" s="33"/>
      <c r="E323" s="32"/>
      <c r="F323" s="32"/>
      <c r="G323" s="32"/>
      <c r="H323" s="35"/>
      <c r="I323" s="32"/>
      <c r="J323" s="32"/>
      <c r="K323" s="32"/>
      <c r="L323" s="35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</row>
    <row r="324" spans="2:189">
      <c r="B324" s="33"/>
      <c r="C324" s="33"/>
      <c r="D324" s="33"/>
      <c r="E324" s="32"/>
      <c r="F324" s="32"/>
      <c r="G324" s="32"/>
      <c r="H324" s="35"/>
      <c r="I324" s="32"/>
      <c r="J324" s="32"/>
      <c r="K324" s="32"/>
      <c r="L324" s="35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</row>
    <row r="325" spans="2:189">
      <c r="B325" s="33"/>
      <c r="C325" s="33"/>
      <c r="D325" s="33"/>
      <c r="E325" s="32"/>
      <c r="F325" s="32"/>
      <c r="G325" s="32"/>
      <c r="H325" s="35"/>
      <c r="I325" s="32"/>
      <c r="J325" s="32"/>
      <c r="K325" s="32"/>
      <c r="L325" s="35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</row>
    <row r="326" spans="2:189">
      <c r="B326" s="33"/>
      <c r="C326" s="33"/>
      <c r="D326" s="33"/>
      <c r="E326" s="32"/>
      <c r="F326" s="32"/>
      <c r="G326" s="32"/>
      <c r="H326" s="35"/>
      <c r="I326" s="32"/>
      <c r="J326" s="32"/>
      <c r="K326" s="32"/>
      <c r="L326" s="35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</row>
    <row r="327" spans="2:189">
      <c r="B327" s="33"/>
      <c r="C327" s="33"/>
      <c r="D327" s="33"/>
      <c r="E327" s="32"/>
      <c r="F327" s="32"/>
      <c r="G327" s="32"/>
      <c r="H327" s="35"/>
      <c r="I327" s="32"/>
      <c r="J327" s="32"/>
      <c r="K327" s="32"/>
      <c r="L327" s="35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</row>
    <row r="328" spans="2:189">
      <c r="B328" s="33"/>
      <c r="C328" s="33"/>
      <c r="D328" s="33"/>
      <c r="E328" s="32"/>
      <c r="F328" s="32"/>
      <c r="G328" s="32"/>
      <c r="H328" s="35"/>
      <c r="I328" s="32"/>
      <c r="J328" s="32"/>
      <c r="K328" s="32"/>
      <c r="L328" s="35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</row>
    <row r="329" spans="2:189">
      <c r="B329" s="33"/>
      <c r="C329" s="33"/>
      <c r="D329" s="33"/>
      <c r="E329" s="32"/>
      <c r="F329" s="32"/>
      <c r="G329" s="32"/>
      <c r="H329" s="35"/>
      <c r="I329" s="32"/>
      <c r="J329" s="32"/>
      <c r="K329" s="32"/>
      <c r="L329" s="35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</row>
    <row r="330" spans="2:189">
      <c r="B330" s="33"/>
      <c r="C330" s="33"/>
      <c r="D330" s="33"/>
      <c r="E330" s="32"/>
      <c r="F330" s="32"/>
      <c r="G330" s="32"/>
      <c r="H330" s="35"/>
      <c r="I330" s="32"/>
      <c r="J330" s="32"/>
      <c r="K330" s="32"/>
      <c r="L330" s="35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</row>
    <row r="331" spans="2:189">
      <c r="B331" s="33"/>
      <c r="C331" s="33"/>
      <c r="D331" s="33"/>
      <c r="E331" s="32"/>
      <c r="F331" s="32"/>
      <c r="G331" s="32"/>
      <c r="H331" s="35"/>
      <c r="I331" s="32"/>
      <c r="J331" s="32"/>
      <c r="K331" s="32"/>
      <c r="L331" s="35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</row>
    <row r="332" spans="2:189">
      <c r="B332" s="33"/>
      <c r="C332" s="33"/>
      <c r="D332" s="33"/>
      <c r="E332" s="32"/>
      <c r="F332" s="32"/>
      <c r="G332" s="32"/>
      <c r="H332" s="35"/>
      <c r="I332" s="32"/>
      <c r="J332" s="32"/>
      <c r="K332" s="32"/>
      <c r="L332" s="35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</row>
    <row r="333" spans="2:189">
      <c r="B333" s="33"/>
      <c r="C333" s="33"/>
      <c r="D333" s="33"/>
      <c r="E333" s="32"/>
      <c r="F333" s="32"/>
      <c r="G333" s="32"/>
      <c r="H333" s="35"/>
      <c r="I333" s="32"/>
      <c r="J333" s="32"/>
      <c r="K333" s="32"/>
      <c r="L333" s="35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</row>
    <row r="334" spans="2:189">
      <c r="B334" s="33"/>
      <c r="C334" s="33"/>
      <c r="D334" s="33"/>
      <c r="E334" s="32"/>
      <c r="F334" s="32"/>
      <c r="G334" s="32"/>
      <c r="H334" s="35"/>
      <c r="I334" s="32"/>
      <c r="J334" s="32"/>
      <c r="K334" s="32"/>
      <c r="L334" s="35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</row>
    <row r="335" spans="2:189">
      <c r="B335" s="33"/>
      <c r="C335" s="33"/>
      <c r="D335" s="33"/>
      <c r="E335" s="32"/>
      <c r="F335" s="32"/>
      <c r="G335" s="32"/>
      <c r="H335" s="35"/>
      <c r="I335" s="32"/>
      <c r="J335" s="32"/>
      <c r="K335" s="32"/>
      <c r="L335" s="35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</row>
    <row r="336" spans="2:189">
      <c r="B336" s="33"/>
      <c r="C336" s="33"/>
      <c r="D336" s="33"/>
      <c r="E336" s="32"/>
      <c r="F336" s="32"/>
      <c r="G336" s="32"/>
      <c r="H336" s="35"/>
      <c r="I336" s="32"/>
      <c r="J336" s="32"/>
      <c r="K336" s="32"/>
      <c r="L336" s="35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</row>
    <row r="337" spans="2:189">
      <c r="B337" s="33"/>
      <c r="C337" s="33"/>
      <c r="D337" s="33"/>
      <c r="E337" s="32"/>
      <c r="F337" s="32"/>
      <c r="G337" s="32"/>
      <c r="H337" s="35"/>
      <c r="I337" s="32"/>
      <c r="J337" s="32"/>
      <c r="K337" s="32"/>
      <c r="L337" s="35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</row>
    <row r="338" spans="2:189">
      <c r="B338" s="33"/>
      <c r="C338" s="33"/>
      <c r="D338" s="33"/>
      <c r="E338" s="32"/>
      <c r="F338" s="32"/>
      <c r="G338" s="32"/>
      <c r="H338" s="35"/>
      <c r="I338" s="32"/>
      <c r="J338" s="32"/>
      <c r="K338" s="32"/>
      <c r="L338" s="35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</row>
    <row r="339" spans="2:189">
      <c r="B339" s="33"/>
      <c r="C339" s="33"/>
      <c r="D339" s="33"/>
      <c r="E339" s="32"/>
      <c r="F339" s="32"/>
      <c r="G339" s="32"/>
      <c r="H339" s="35"/>
      <c r="I339" s="32"/>
      <c r="J339" s="32"/>
      <c r="K339" s="32"/>
      <c r="L339" s="35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</row>
    <row r="340" spans="2:189">
      <c r="B340" s="33"/>
      <c r="C340" s="33"/>
      <c r="D340" s="33"/>
      <c r="E340" s="32"/>
      <c r="F340" s="32"/>
      <c r="G340" s="32"/>
      <c r="H340" s="35"/>
      <c r="I340" s="32"/>
      <c r="J340" s="32"/>
      <c r="K340" s="32"/>
      <c r="L340" s="35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</row>
    <row r="341" spans="2:189">
      <c r="B341" s="33"/>
      <c r="C341" s="33"/>
      <c r="D341" s="33"/>
      <c r="E341" s="32"/>
      <c r="F341" s="32"/>
      <c r="G341" s="32"/>
      <c r="H341" s="35"/>
      <c r="I341" s="32"/>
      <c r="J341" s="32"/>
      <c r="K341" s="32"/>
      <c r="L341" s="35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</row>
    <row r="342" spans="2:189">
      <c r="B342" s="33"/>
      <c r="C342" s="33"/>
      <c r="D342" s="33"/>
      <c r="E342" s="32"/>
      <c r="F342" s="32"/>
      <c r="G342" s="32"/>
      <c r="H342" s="35"/>
      <c r="I342" s="32"/>
      <c r="J342" s="32"/>
      <c r="K342" s="32"/>
      <c r="L342" s="35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</row>
    <row r="343" spans="2:189">
      <c r="B343" s="33"/>
      <c r="C343" s="33"/>
      <c r="D343" s="33"/>
      <c r="E343" s="32"/>
      <c r="F343" s="32"/>
      <c r="G343" s="32"/>
      <c r="H343" s="35"/>
      <c r="I343" s="32"/>
      <c r="J343" s="32"/>
      <c r="K343" s="32"/>
      <c r="L343" s="35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</row>
    <row r="344" spans="2:189">
      <c r="B344" s="33"/>
      <c r="C344" s="33"/>
      <c r="D344" s="33"/>
      <c r="E344" s="32"/>
      <c r="F344" s="32"/>
      <c r="G344" s="32"/>
      <c r="H344" s="35"/>
      <c r="I344" s="32"/>
      <c r="J344" s="32"/>
      <c r="K344" s="32"/>
      <c r="L344" s="35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</row>
    <row r="345" spans="2:189">
      <c r="B345" s="33"/>
      <c r="C345" s="33"/>
      <c r="D345" s="33"/>
      <c r="E345" s="32"/>
      <c r="F345" s="32"/>
      <c r="G345" s="32"/>
      <c r="H345" s="35"/>
      <c r="I345" s="32"/>
      <c r="J345" s="32"/>
      <c r="K345" s="32"/>
      <c r="L345" s="35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</row>
    <row r="346" spans="2:189">
      <c r="B346" s="33"/>
      <c r="C346" s="33"/>
      <c r="D346" s="33"/>
      <c r="E346" s="32"/>
      <c r="F346" s="32"/>
      <c r="G346" s="32"/>
      <c r="H346" s="35"/>
      <c r="I346" s="32"/>
      <c r="J346" s="32"/>
      <c r="K346" s="32"/>
      <c r="L346" s="35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</row>
    <row r="347" spans="2:189">
      <c r="B347" s="33"/>
      <c r="C347" s="33"/>
      <c r="D347" s="33"/>
      <c r="E347" s="32"/>
      <c r="F347" s="32"/>
      <c r="G347" s="32"/>
      <c r="H347" s="35"/>
      <c r="I347" s="32"/>
      <c r="J347" s="32"/>
      <c r="K347" s="32"/>
      <c r="L347" s="35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</row>
    <row r="348" spans="2:189">
      <c r="B348" s="33"/>
      <c r="C348" s="33"/>
      <c r="D348" s="33"/>
      <c r="E348" s="32"/>
      <c r="F348" s="32"/>
      <c r="G348" s="32"/>
      <c r="H348" s="35"/>
      <c r="I348" s="32"/>
      <c r="J348" s="32"/>
      <c r="K348" s="32"/>
      <c r="L348" s="35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</row>
    <row r="349" spans="2:189">
      <c r="B349" s="33"/>
      <c r="C349" s="33"/>
      <c r="D349" s="33"/>
      <c r="E349" s="32"/>
      <c r="F349" s="32"/>
      <c r="G349" s="32"/>
      <c r="H349" s="35"/>
      <c r="I349" s="32"/>
      <c r="J349" s="32"/>
      <c r="K349" s="32"/>
      <c r="L349" s="35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</row>
    <row r="350" spans="2:189">
      <c r="B350" s="33"/>
      <c r="C350" s="33"/>
      <c r="D350" s="33"/>
      <c r="E350" s="32"/>
      <c r="F350" s="32"/>
      <c r="G350" s="32"/>
      <c r="H350" s="35"/>
      <c r="I350" s="32"/>
      <c r="J350" s="32"/>
      <c r="K350" s="32"/>
      <c r="L350" s="35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</row>
    <row r="351" spans="2:189">
      <c r="B351" s="33"/>
      <c r="C351" s="33"/>
      <c r="D351" s="33"/>
      <c r="E351" s="32"/>
      <c r="F351" s="32"/>
      <c r="G351" s="32"/>
      <c r="H351" s="35"/>
      <c r="I351" s="32"/>
      <c r="J351" s="32"/>
      <c r="K351" s="32"/>
      <c r="L351" s="35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</row>
    <row r="352" spans="2:189">
      <c r="B352" s="33"/>
      <c r="C352" s="33"/>
      <c r="D352" s="33"/>
      <c r="E352" s="32"/>
      <c r="F352" s="32"/>
      <c r="G352" s="32"/>
      <c r="H352" s="35"/>
      <c r="I352" s="32"/>
      <c r="J352" s="32"/>
      <c r="K352" s="32"/>
      <c r="L352" s="35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</row>
    <row r="353" spans="2:189">
      <c r="B353" s="33"/>
      <c r="C353" s="33"/>
      <c r="D353" s="33"/>
      <c r="E353" s="32"/>
      <c r="F353" s="32"/>
      <c r="G353" s="32"/>
      <c r="H353" s="35"/>
      <c r="I353" s="32"/>
      <c r="J353" s="32"/>
      <c r="K353" s="32"/>
      <c r="L353" s="35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</row>
    <row r="354" spans="2:189">
      <c r="B354" s="33"/>
      <c r="C354" s="33"/>
      <c r="D354" s="33"/>
      <c r="E354" s="32"/>
      <c r="F354" s="32"/>
      <c r="G354" s="32"/>
      <c r="H354" s="35"/>
      <c r="I354" s="32"/>
      <c r="J354" s="32"/>
      <c r="K354" s="32"/>
      <c r="L354" s="35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</row>
    <row r="355" spans="2:189">
      <c r="B355" s="33"/>
      <c r="C355" s="33"/>
      <c r="D355" s="33"/>
      <c r="E355" s="32"/>
      <c r="F355" s="32"/>
      <c r="G355" s="32"/>
      <c r="H355" s="35"/>
      <c r="I355" s="32"/>
      <c r="J355" s="32"/>
      <c r="K355" s="32"/>
      <c r="L355" s="35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</row>
    <row r="356" spans="2:189">
      <c r="B356" s="33"/>
      <c r="C356" s="33"/>
      <c r="D356" s="33"/>
      <c r="E356" s="32"/>
      <c r="F356" s="32"/>
      <c r="G356" s="32"/>
      <c r="H356" s="35"/>
      <c r="I356" s="32"/>
      <c r="J356" s="32"/>
      <c r="K356" s="32"/>
      <c r="L356" s="35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</row>
    <row r="357" spans="2:189">
      <c r="B357" s="33"/>
      <c r="C357" s="33"/>
      <c r="D357" s="33"/>
      <c r="E357" s="32"/>
      <c r="F357" s="32"/>
      <c r="G357" s="32"/>
      <c r="H357" s="35"/>
      <c r="I357" s="32"/>
      <c r="J357" s="32"/>
      <c r="K357" s="32"/>
      <c r="L357" s="35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</row>
    <row r="358" spans="2:189">
      <c r="B358" s="33"/>
      <c r="C358" s="33"/>
      <c r="D358" s="33"/>
      <c r="E358" s="32"/>
      <c r="F358" s="32"/>
      <c r="G358" s="32"/>
      <c r="H358" s="35"/>
      <c r="I358" s="32"/>
      <c r="J358" s="32"/>
      <c r="K358" s="32"/>
      <c r="L358" s="35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</row>
    <row r="359" spans="2:189">
      <c r="B359" s="33"/>
      <c r="C359" s="33"/>
      <c r="D359" s="33"/>
      <c r="E359" s="32"/>
      <c r="F359" s="32"/>
      <c r="G359" s="32"/>
      <c r="H359" s="35"/>
      <c r="I359" s="32"/>
      <c r="J359" s="32"/>
      <c r="K359" s="32"/>
      <c r="L359" s="35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</row>
    <row r="360" spans="2:189">
      <c r="B360" s="33"/>
      <c r="C360" s="33"/>
      <c r="D360" s="33"/>
      <c r="E360" s="32"/>
      <c r="F360" s="32"/>
      <c r="G360" s="32"/>
      <c r="H360" s="35"/>
      <c r="I360" s="32"/>
      <c r="J360" s="32"/>
      <c r="K360" s="32"/>
      <c r="L360" s="35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  <c r="FZ360" s="32"/>
      <c r="GA360" s="32"/>
      <c r="GB360" s="32"/>
      <c r="GC360" s="32"/>
      <c r="GD360" s="32"/>
      <c r="GE360" s="32"/>
      <c r="GF360" s="32"/>
      <c r="GG360" s="32"/>
    </row>
    <row r="361" spans="2:189">
      <c r="B361" s="33"/>
      <c r="C361" s="33"/>
      <c r="D361" s="33"/>
      <c r="E361" s="32"/>
      <c r="F361" s="32"/>
      <c r="G361" s="32"/>
      <c r="H361" s="35"/>
      <c r="I361" s="32"/>
      <c r="J361" s="32"/>
      <c r="K361" s="32"/>
      <c r="L361" s="35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</row>
    <row r="362" spans="2:189">
      <c r="B362" s="33"/>
      <c r="C362" s="33"/>
      <c r="D362" s="33"/>
      <c r="E362" s="32"/>
      <c r="F362" s="32"/>
      <c r="G362" s="32"/>
      <c r="H362" s="35"/>
      <c r="I362" s="32"/>
      <c r="J362" s="32"/>
      <c r="K362" s="32"/>
      <c r="L362" s="35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</row>
    <row r="363" spans="2:189">
      <c r="B363" s="33"/>
      <c r="C363" s="33"/>
      <c r="D363" s="33"/>
      <c r="E363" s="32"/>
      <c r="F363" s="32"/>
      <c r="G363" s="32"/>
      <c r="H363" s="35"/>
      <c r="I363" s="32"/>
      <c r="J363" s="32"/>
      <c r="K363" s="32"/>
      <c r="L363" s="35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</row>
    <row r="364" spans="2:189">
      <c r="B364" s="33"/>
      <c r="C364" s="33"/>
      <c r="D364" s="33"/>
      <c r="E364" s="32"/>
      <c r="F364" s="32"/>
      <c r="G364" s="32"/>
      <c r="H364" s="35"/>
      <c r="I364" s="32"/>
      <c r="J364" s="32"/>
      <c r="K364" s="32"/>
      <c r="L364" s="35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</row>
    <row r="365" spans="2:189">
      <c r="B365" s="33"/>
      <c r="C365" s="33"/>
      <c r="D365" s="33"/>
      <c r="E365" s="32"/>
      <c r="F365" s="32"/>
      <c r="G365" s="32"/>
      <c r="H365" s="35"/>
      <c r="I365" s="32"/>
      <c r="J365" s="32"/>
      <c r="K365" s="32"/>
      <c r="L365" s="35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</row>
    <row r="366" spans="2:189">
      <c r="B366" s="33"/>
      <c r="C366" s="33"/>
      <c r="D366" s="33"/>
      <c r="E366" s="32"/>
      <c r="F366" s="32"/>
      <c r="G366" s="32"/>
      <c r="H366" s="35"/>
      <c r="I366" s="32"/>
      <c r="J366" s="32"/>
      <c r="K366" s="32"/>
      <c r="L366" s="35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</row>
    <row r="367" spans="2:189">
      <c r="B367" s="33"/>
      <c r="C367" s="33"/>
      <c r="D367" s="33"/>
      <c r="E367" s="32"/>
      <c r="F367" s="32"/>
      <c r="G367" s="32"/>
      <c r="H367" s="35"/>
      <c r="I367" s="32"/>
      <c r="J367" s="32"/>
      <c r="K367" s="32"/>
      <c r="L367" s="35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</row>
    <row r="368" spans="2:189">
      <c r="B368" s="33"/>
      <c r="C368" s="33"/>
      <c r="D368" s="33"/>
      <c r="E368" s="32"/>
      <c r="F368" s="32"/>
      <c r="G368" s="32"/>
      <c r="H368" s="35"/>
      <c r="I368" s="32"/>
      <c r="J368" s="32"/>
      <c r="K368" s="32"/>
      <c r="L368" s="35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</row>
    <row r="369" spans="2:189">
      <c r="B369" s="33"/>
      <c r="C369" s="33"/>
      <c r="D369" s="33"/>
      <c r="E369" s="32"/>
      <c r="F369" s="32"/>
      <c r="G369" s="32"/>
      <c r="H369" s="35"/>
      <c r="I369" s="32"/>
      <c r="J369" s="32"/>
      <c r="K369" s="32"/>
      <c r="L369" s="35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</row>
    <row r="370" spans="2:189">
      <c r="B370" s="33"/>
      <c r="C370" s="33"/>
      <c r="D370" s="33"/>
      <c r="E370" s="32"/>
      <c r="F370" s="32"/>
      <c r="G370" s="32"/>
      <c r="H370" s="35"/>
      <c r="I370" s="32"/>
      <c r="J370" s="32"/>
      <c r="K370" s="32"/>
      <c r="L370" s="35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</row>
    <row r="371" spans="2:189">
      <c r="B371" s="33"/>
      <c r="C371" s="33"/>
      <c r="D371" s="33"/>
      <c r="E371" s="32"/>
      <c r="F371" s="32"/>
      <c r="G371" s="32"/>
      <c r="H371" s="35"/>
      <c r="I371" s="32"/>
      <c r="J371" s="32"/>
      <c r="K371" s="32"/>
      <c r="L371" s="35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</row>
    <row r="372" spans="2:189">
      <c r="B372" s="33"/>
      <c r="C372" s="33"/>
      <c r="D372" s="33"/>
      <c r="E372" s="32"/>
      <c r="F372" s="32"/>
      <c r="G372" s="32"/>
      <c r="H372" s="35"/>
      <c r="I372" s="32"/>
      <c r="J372" s="32"/>
      <c r="K372" s="32"/>
      <c r="L372" s="35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</row>
    <row r="373" spans="2:189">
      <c r="B373" s="33"/>
      <c r="C373" s="33"/>
      <c r="D373" s="33"/>
      <c r="E373" s="32"/>
      <c r="F373" s="32"/>
      <c r="G373" s="32"/>
      <c r="H373" s="35"/>
      <c r="I373" s="32"/>
      <c r="J373" s="32"/>
      <c r="K373" s="32"/>
      <c r="L373" s="35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</row>
    <row r="374" spans="2:189">
      <c r="B374" s="33"/>
      <c r="C374" s="33"/>
      <c r="D374" s="33"/>
      <c r="E374" s="32"/>
      <c r="F374" s="32"/>
      <c r="G374" s="32"/>
      <c r="H374" s="35"/>
      <c r="I374" s="32"/>
      <c r="J374" s="32"/>
      <c r="K374" s="32"/>
      <c r="L374" s="35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</row>
    <row r="375" spans="2:189">
      <c r="B375" s="33"/>
      <c r="C375" s="33"/>
      <c r="D375" s="33"/>
      <c r="E375" s="32"/>
      <c r="F375" s="32"/>
      <c r="G375" s="32"/>
      <c r="H375" s="35"/>
      <c r="I375" s="32"/>
      <c r="J375" s="32"/>
      <c r="K375" s="32"/>
      <c r="L375" s="35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</row>
    <row r="376" spans="2:189">
      <c r="B376" s="33"/>
      <c r="C376" s="33"/>
      <c r="D376" s="33"/>
      <c r="E376" s="32"/>
      <c r="F376" s="32"/>
      <c r="G376" s="32"/>
      <c r="H376" s="35"/>
      <c r="I376" s="32"/>
      <c r="J376" s="32"/>
      <c r="K376" s="32"/>
      <c r="L376" s="35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</row>
    <row r="377" spans="2:189">
      <c r="B377" s="33"/>
      <c r="C377" s="33"/>
      <c r="D377" s="33"/>
      <c r="E377" s="32"/>
      <c r="F377" s="32"/>
      <c r="G377" s="32"/>
      <c r="H377" s="35"/>
      <c r="I377" s="32"/>
      <c r="J377" s="32"/>
      <c r="K377" s="32"/>
      <c r="L377" s="35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</row>
    <row r="378" spans="2:189">
      <c r="B378" s="33"/>
      <c r="C378" s="33"/>
      <c r="D378" s="33"/>
      <c r="E378" s="32"/>
      <c r="F378" s="32"/>
      <c r="G378" s="32"/>
      <c r="H378" s="35"/>
      <c r="I378" s="32"/>
      <c r="J378" s="32"/>
      <c r="K378" s="32"/>
      <c r="L378" s="35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</row>
    <row r="379" spans="2:189">
      <c r="B379" s="33"/>
      <c r="C379" s="33"/>
      <c r="D379" s="33"/>
      <c r="E379" s="32"/>
      <c r="F379" s="32"/>
      <c r="G379" s="32"/>
      <c r="H379" s="35"/>
      <c r="I379" s="32"/>
      <c r="J379" s="32"/>
      <c r="K379" s="32"/>
      <c r="L379" s="35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</row>
    <row r="380" spans="2:189">
      <c r="B380" s="33"/>
      <c r="C380" s="33"/>
      <c r="D380" s="33"/>
      <c r="E380" s="32"/>
      <c r="F380" s="32"/>
      <c r="G380" s="32"/>
      <c r="H380" s="35"/>
      <c r="I380" s="32"/>
      <c r="J380" s="32"/>
      <c r="K380" s="32"/>
      <c r="L380" s="35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</row>
    <row r="381" spans="2:189">
      <c r="B381" s="33"/>
      <c r="C381" s="33"/>
      <c r="D381" s="33"/>
      <c r="E381" s="32"/>
      <c r="F381" s="32"/>
      <c r="G381" s="32"/>
      <c r="H381" s="35"/>
      <c r="I381" s="32"/>
      <c r="J381" s="32"/>
      <c r="K381" s="32"/>
      <c r="L381" s="35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</row>
    <row r="382" spans="2:189">
      <c r="B382" s="33"/>
      <c r="C382" s="33"/>
      <c r="D382" s="33"/>
      <c r="E382" s="32"/>
      <c r="F382" s="32"/>
      <c r="G382" s="32"/>
      <c r="H382" s="35"/>
      <c r="I382" s="32"/>
      <c r="J382" s="32"/>
      <c r="K382" s="32"/>
      <c r="L382" s="35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</row>
    <row r="383" spans="2:189">
      <c r="B383" s="33"/>
      <c r="C383" s="33"/>
      <c r="D383" s="33"/>
      <c r="E383" s="32"/>
      <c r="F383" s="32"/>
      <c r="G383" s="32"/>
      <c r="H383" s="35"/>
      <c r="I383" s="32"/>
      <c r="J383" s="32"/>
      <c r="K383" s="32"/>
      <c r="L383" s="35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</row>
    <row r="384" spans="2:189">
      <c r="B384" s="33"/>
      <c r="C384" s="33"/>
      <c r="D384" s="33"/>
      <c r="E384" s="32"/>
      <c r="F384" s="32"/>
      <c r="G384" s="32"/>
      <c r="H384" s="35"/>
      <c r="I384" s="32"/>
      <c r="J384" s="32"/>
      <c r="K384" s="32"/>
      <c r="L384" s="35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</row>
    <row r="385" spans="2:189">
      <c r="B385" s="33"/>
      <c r="C385" s="33"/>
      <c r="D385" s="33"/>
      <c r="E385" s="32"/>
      <c r="F385" s="32"/>
      <c r="G385" s="32"/>
      <c r="H385" s="35"/>
      <c r="I385" s="32"/>
      <c r="J385" s="32"/>
      <c r="K385" s="32"/>
      <c r="L385" s="35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</row>
    <row r="386" spans="2:189">
      <c r="B386" s="33"/>
      <c r="C386" s="33"/>
      <c r="D386" s="33"/>
      <c r="E386" s="32"/>
      <c r="F386" s="32"/>
      <c r="G386" s="32"/>
      <c r="H386" s="35"/>
      <c r="I386" s="32"/>
      <c r="J386" s="32"/>
      <c r="K386" s="32"/>
      <c r="L386" s="35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/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</row>
    <row r="387" spans="2:189">
      <c r="B387" s="33"/>
      <c r="C387" s="33"/>
      <c r="D387" s="33"/>
      <c r="E387" s="32"/>
      <c r="F387" s="32"/>
      <c r="G387" s="32"/>
      <c r="H387" s="35"/>
      <c r="I387" s="32"/>
      <c r="J387" s="32"/>
      <c r="K387" s="32"/>
      <c r="L387" s="35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/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2"/>
      <c r="FK387" s="32"/>
      <c r="FL387" s="32"/>
      <c r="FM387" s="32"/>
      <c r="FN387" s="32"/>
      <c r="FO387" s="32"/>
      <c r="FP387" s="32"/>
      <c r="FQ387" s="32"/>
      <c r="FR387" s="32"/>
      <c r="FS387" s="32"/>
      <c r="FT387" s="32"/>
      <c r="FU387" s="32"/>
      <c r="FV387" s="32"/>
      <c r="FW387" s="32"/>
      <c r="FX387" s="32"/>
      <c r="FY387" s="32"/>
      <c r="FZ387" s="32"/>
      <c r="GA387" s="32"/>
      <c r="GB387" s="32"/>
      <c r="GC387" s="32"/>
      <c r="GD387" s="32"/>
      <c r="GE387" s="32"/>
      <c r="GF387" s="32"/>
      <c r="GG387" s="32"/>
    </row>
    <row r="388" spans="2:189">
      <c r="B388" s="33"/>
      <c r="C388" s="33"/>
      <c r="D388" s="33"/>
      <c r="E388" s="32"/>
      <c r="F388" s="32"/>
      <c r="G388" s="32"/>
      <c r="H388" s="35"/>
      <c r="I388" s="32"/>
      <c r="J388" s="32"/>
      <c r="K388" s="32"/>
      <c r="L388" s="35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  <c r="FP388" s="32"/>
      <c r="FQ388" s="32"/>
      <c r="FR388" s="32"/>
      <c r="FS388" s="32"/>
      <c r="FT388" s="32"/>
      <c r="FU388" s="32"/>
      <c r="FV388" s="32"/>
      <c r="FW388" s="32"/>
      <c r="FX388" s="32"/>
      <c r="FY388" s="32"/>
      <c r="FZ388" s="32"/>
      <c r="GA388" s="32"/>
      <c r="GB388" s="32"/>
      <c r="GC388" s="32"/>
      <c r="GD388" s="32"/>
      <c r="GE388" s="32"/>
      <c r="GF388" s="32"/>
      <c r="GG388" s="32"/>
    </row>
    <row r="389" spans="2:189">
      <c r="B389" s="33"/>
      <c r="C389" s="33"/>
      <c r="D389" s="33"/>
      <c r="E389" s="32"/>
      <c r="F389" s="32"/>
      <c r="G389" s="32"/>
      <c r="H389" s="35"/>
      <c r="I389" s="32"/>
      <c r="J389" s="32"/>
      <c r="K389" s="32"/>
      <c r="L389" s="35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</row>
    <row r="390" spans="2:189">
      <c r="B390" s="33"/>
      <c r="C390" s="33"/>
      <c r="D390" s="33"/>
      <c r="E390" s="32"/>
      <c r="F390" s="32"/>
      <c r="G390" s="32"/>
      <c r="H390" s="35"/>
      <c r="I390" s="32"/>
      <c r="J390" s="32"/>
      <c r="K390" s="32"/>
      <c r="L390" s="35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  <c r="EH390" s="32"/>
      <c r="EI390" s="32"/>
      <c r="EJ390" s="32"/>
      <c r="EK390" s="32"/>
      <c r="EL390" s="32"/>
      <c r="EM390" s="32"/>
      <c r="EN390" s="32"/>
      <c r="EO390" s="32"/>
      <c r="EP390" s="32"/>
      <c r="EQ390" s="32"/>
      <c r="ER390" s="32"/>
      <c r="ES390" s="32"/>
      <c r="ET390" s="32"/>
      <c r="EU390" s="32"/>
      <c r="EV390" s="32"/>
      <c r="EW390" s="32"/>
      <c r="EX390" s="32"/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2"/>
      <c r="FK390" s="32"/>
      <c r="FL390" s="32"/>
      <c r="FM390" s="32"/>
      <c r="FN390" s="32"/>
      <c r="FO390" s="32"/>
      <c r="FP390" s="32"/>
      <c r="FQ390" s="32"/>
      <c r="FR390" s="32"/>
      <c r="FS390" s="32"/>
      <c r="FT390" s="32"/>
      <c r="FU390" s="32"/>
      <c r="FV390" s="32"/>
      <c r="FW390" s="32"/>
      <c r="FX390" s="32"/>
      <c r="FY390" s="32"/>
      <c r="FZ390" s="32"/>
      <c r="GA390" s="32"/>
      <c r="GB390" s="32"/>
      <c r="GC390" s="32"/>
      <c r="GD390" s="32"/>
      <c r="GE390" s="32"/>
      <c r="GF390" s="32"/>
      <c r="GG390" s="32"/>
    </row>
    <row r="391" spans="2:189">
      <c r="B391" s="33"/>
      <c r="C391" s="33"/>
      <c r="D391" s="33"/>
      <c r="E391" s="32"/>
      <c r="F391" s="32"/>
      <c r="G391" s="32"/>
      <c r="H391" s="35"/>
      <c r="I391" s="32"/>
      <c r="J391" s="32"/>
      <c r="K391" s="32"/>
      <c r="L391" s="35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/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/>
      <c r="FZ391" s="32"/>
      <c r="GA391" s="32"/>
      <c r="GB391" s="32"/>
      <c r="GC391" s="32"/>
      <c r="GD391" s="32"/>
      <c r="GE391" s="32"/>
      <c r="GF391" s="32"/>
      <c r="GG391" s="32"/>
    </row>
    <row r="392" spans="2:189">
      <c r="B392" s="33"/>
      <c r="C392" s="33"/>
      <c r="D392" s="33"/>
      <c r="E392" s="32"/>
      <c r="F392" s="32"/>
      <c r="G392" s="32"/>
      <c r="H392" s="35"/>
      <c r="I392" s="32"/>
      <c r="J392" s="32"/>
      <c r="K392" s="32"/>
      <c r="L392" s="35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</row>
    <row r="393" spans="2:189">
      <c r="B393" s="33"/>
      <c r="C393" s="33"/>
      <c r="D393" s="33"/>
      <c r="E393" s="32"/>
      <c r="F393" s="32"/>
      <c r="G393" s="32"/>
      <c r="H393" s="35"/>
      <c r="I393" s="32"/>
      <c r="J393" s="32"/>
      <c r="K393" s="32"/>
      <c r="L393" s="35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  <c r="EH393" s="32"/>
      <c r="EI393" s="32"/>
      <c r="EJ393" s="32"/>
      <c r="EK393" s="32"/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/>
      <c r="EW393" s="32"/>
      <c r="EX393" s="32"/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2"/>
      <c r="FK393" s="32"/>
      <c r="FL393" s="32"/>
      <c r="FM393" s="32"/>
      <c r="FN393" s="32"/>
      <c r="FO393" s="32"/>
      <c r="FP393" s="32"/>
      <c r="FQ393" s="32"/>
      <c r="FR393" s="32"/>
      <c r="FS393" s="32"/>
      <c r="FT393" s="32"/>
      <c r="FU393" s="32"/>
      <c r="FV393" s="32"/>
      <c r="FW393" s="32"/>
      <c r="FX393" s="32"/>
      <c r="FY393" s="32"/>
      <c r="FZ393" s="32"/>
      <c r="GA393" s="32"/>
      <c r="GB393" s="32"/>
      <c r="GC393" s="32"/>
      <c r="GD393" s="32"/>
      <c r="GE393" s="32"/>
      <c r="GF393" s="32"/>
      <c r="GG393" s="32"/>
    </row>
    <row r="394" spans="2:189">
      <c r="B394" s="33"/>
      <c r="C394" s="33"/>
      <c r="D394" s="33"/>
      <c r="E394" s="32"/>
      <c r="F394" s="32"/>
      <c r="G394" s="32"/>
      <c r="H394" s="35"/>
      <c r="I394" s="32"/>
      <c r="J394" s="32"/>
      <c r="K394" s="32"/>
      <c r="L394" s="35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/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  <c r="FP394" s="32"/>
      <c r="FQ394" s="32"/>
      <c r="FR394" s="32"/>
      <c r="FS394" s="32"/>
      <c r="FT394" s="32"/>
      <c r="FU394" s="32"/>
      <c r="FV394" s="32"/>
      <c r="FW394" s="32"/>
      <c r="FX394" s="32"/>
      <c r="FY394" s="32"/>
      <c r="FZ394" s="32"/>
      <c r="GA394" s="32"/>
      <c r="GB394" s="32"/>
      <c r="GC394" s="32"/>
      <c r="GD394" s="32"/>
      <c r="GE394" s="32"/>
      <c r="GF394" s="32"/>
      <c r="GG394" s="32"/>
    </row>
    <row r="395" spans="2:189">
      <c r="B395" s="33"/>
      <c r="C395" s="33"/>
      <c r="D395" s="33"/>
      <c r="E395" s="32"/>
      <c r="F395" s="32"/>
      <c r="G395" s="32"/>
      <c r="H395" s="35"/>
      <c r="I395" s="32"/>
      <c r="J395" s="32"/>
      <c r="K395" s="32"/>
      <c r="L395" s="35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  <c r="EH395" s="32"/>
      <c r="EI395" s="32"/>
      <c r="EJ395" s="32"/>
      <c r="EK395" s="32"/>
      <c r="EL395" s="32"/>
      <c r="EM395" s="32"/>
      <c r="EN395" s="32"/>
      <c r="EO395" s="32"/>
      <c r="EP395" s="32"/>
      <c r="EQ395" s="32"/>
      <c r="ER395" s="32"/>
      <c r="ES395" s="32"/>
      <c r="ET395" s="32"/>
      <c r="EU395" s="32"/>
      <c r="EV395" s="32"/>
      <c r="EW395" s="32"/>
      <c r="EX395" s="32"/>
      <c r="EY395" s="32"/>
      <c r="EZ395" s="32"/>
      <c r="FA395" s="32"/>
      <c r="FB395" s="32"/>
      <c r="FC395" s="32"/>
      <c r="FD395" s="32"/>
      <c r="FE395" s="32"/>
      <c r="FF395" s="32"/>
      <c r="FG395" s="32"/>
      <c r="FH395" s="32"/>
      <c r="FI395" s="32"/>
      <c r="FJ395" s="32"/>
      <c r="FK395" s="32"/>
      <c r="FL395" s="32"/>
      <c r="FM395" s="32"/>
      <c r="FN395" s="32"/>
      <c r="FO395" s="32"/>
      <c r="FP395" s="32"/>
      <c r="FQ395" s="32"/>
      <c r="FR395" s="32"/>
      <c r="FS395" s="32"/>
      <c r="FT395" s="32"/>
      <c r="FU395" s="32"/>
      <c r="FV395" s="32"/>
      <c r="FW395" s="32"/>
      <c r="FX395" s="32"/>
      <c r="FY395" s="32"/>
      <c r="FZ395" s="32"/>
      <c r="GA395" s="32"/>
      <c r="GB395" s="32"/>
      <c r="GC395" s="32"/>
      <c r="GD395" s="32"/>
      <c r="GE395" s="32"/>
      <c r="GF395" s="32"/>
      <c r="GG395" s="32"/>
    </row>
    <row r="396" spans="2:189">
      <c r="B396" s="33"/>
      <c r="C396" s="33"/>
      <c r="D396" s="33"/>
      <c r="E396" s="32"/>
      <c r="F396" s="32"/>
      <c r="G396" s="32"/>
      <c r="H396" s="35"/>
      <c r="I396" s="32"/>
      <c r="J396" s="32"/>
      <c r="K396" s="32"/>
      <c r="L396" s="35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/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2"/>
      <c r="FK396" s="32"/>
      <c r="FL396" s="32"/>
      <c r="FM396" s="32"/>
      <c r="FN396" s="32"/>
      <c r="FO396" s="32"/>
      <c r="FP396" s="32"/>
      <c r="FQ396" s="32"/>
      <c r="FR396" s="32"/>
      <c r="FS396" s="32"/>
      <c r="FT396" s="32"/>
      <c r="FU396" s="32"/>
      <c r="FV396" s="32"/>
      <c r="FW396" s="32"/>
      <c r="FX396" s="32"/>
      <c r="FY396" s="32"/>
      <c r="FZ396" s="32"/>
      <c r="GA396" s="32"/>
      <c r="GB396" s="32"/>
      <c r="GC396" s="32"/>
      <c r="GD396" s="32"/>
      <c r="GE396" s="32"/>
      <c r="GF396" s="32"/>
      <c r="GG396" s="32"/>
    </row>
    <row r="397" spans="2:189">
      <c r="B397" s="33"/>
      <c r="C397" s="33"/>
      <c r="D397" s="33"/>
      <c r="E397" s="32"/>
      <c r="F397" s="32"/>
      <c r="G397" s="32"/>
      <c r="H397" s="35"/>
      <c r="I397" s="32"/>
      <c r="J397" s="32"/>
      <c r="K397" s="32"/>
      <c r="L397" s="35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</row>
    <row r="398" spans="2:189">
      <c r="B398" s="33"/>
      <c r="C398" s="33"/>
      <c r="D398" s="33"/>
      <c r="E398" s="32"/>
      <c r="F398" s="32"/>
      <c r="G398" s="32"/>
      <c r="H398" s="35"/>
      <c r="I398" s="32"/>
      <c r="J398" s="32"/>
      <c r="K398" s="32"/>
      <c r="L398" s="35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</row>
    <row r="399" spans="2:189">
      <c r="B399" s="33"/>
      <c r="C399" s="33"/>
      <c r="D399" s="33"/>
      <c r="E399" s="32"/>
      <c r="F399" s="32"/>
      <c r="G399" s="32"/>
      <c r="H399" s="35"/>
      <c r="I399" s="32"/>
      <c r="J399" s="32"/>
      <c r="K399" s="32"/>
      <c r="L399" s="35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/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2"/>
      <c r="FK399" s="32"/>
      <c r="FL399" s="32"/>
      <c r="FM399" s="32"/>
      <c r="FN399" s="32"/>
      <c r="FO399" s="32"/>
      <c r="FP399" s="32"/>
      <c r="FQ399" s="32"/>
      <c r="FR399" s="32"/>
      <c r="FS399" s="32"/>
      <c r="FT399" s="32"/>
      <c r="FU399" s="32"/>
      <c r="FV399" s="32"/>
      <c r="FW399" s="32"/>
      <c r="FX399" s="32"/>
      <c r="FY399" s="32"/>
      <c r="FZ399" s="32"/>
      <c r="GA399" s="32"/>
      <c r="GB399" s="32"/>
      <c r="GC399" s="32"/>
      <c r="GD399" s="32"/>
      <c r="GE399" s="32"/>
      <c r="GF399" s="32"/>
      <c r="GG399" s="32"/>
    </row>
    <row r="400" spans="2:189">
      <c r="B400" s="33"/>
      <c r="C400" s="33"/>
      <c r="D400" s="33"/>
      <c r="E400" s="32"/>
      <c r="F400" s="32"/>
      <c r="G400" s="32"/>
      <c r="H400" s="35"/>
      <c r="I400" s="32"/>
      <c r="J400" s="32"/>
      <c r="K400" s="32"/>
      <c r="L400" s="35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</row>
    <row r="401" spans="2:189">
      <c r="B401" s="33"/>
      <c r="C401" s="33"/>
      <c r="D401" s="33"/>
      <c r="E401" s="32"/>
      <c r="F401" s="32"/>
      <c r="G401" s="32"/>
      <c r="H401" s="35"/>
      <c r="I401" s="32"/>
      <c r="J401" s="32"/>
      <c r="K401" s="32"/>
      <c r="L401" s="35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</row>
    <row r="402" spans="2:189">
      <c r="B402" s="33"/>
      <c r="C402" s="33"/>
      <c r="D402" s="33"/>
      <c r="E402" s="32"/>
      <c r="F402" s="32"/>
      <c r="G402" s="32"/>
      <c r="H402" s="35"/>
      <c r="I402" s="32"/>
      <c r="J402" s="32"/>
      <c r="K402" s="32"/>
      <c r="L402" s="35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</row>
    <row r="403" spans="2:189">
      <c r="B403" s="33"/>
      <c r="C403" s="33"/>
      <c r="D403" s="33"/>
      <c r="E403" s="32"/>
      <c r="F403" s="32"/>
      <c r="G403" s="32"/>
      <c r="H403" s="35"/>
      <c r="I403" s="32"/>
      <c r="J403" s="32"/>
      <c r="K403" s="32"/>
      <c r="L403" s="35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</row>
    <row r="404" spans="2:189">
      <c r="B404" s="33"/>
      <c r="C404" s="33"/>
      <c r="D404" s="33"/>
      <c r="E404" s="32"/>
      <c r="F404" s="32"/>
      <c r="G404" s="32"/>
      <c r="H404" s="35"/>
      <c r="I404" s="32"/>
      <c r="J404" s="32"/>
      <c r="K404" s="32"/>
      <c r="L404" s="35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</row>
    <row r="405" spans="2:189">
      <c r="B405" s="33"/>
      <c r="C405" s="33"/>
      <c r="D405" s="33"/>
      <c r="E405" s="32"/>
      <c r="F405" s="32"/>
      <c r="G405" s="32"/>
      <c r="H405" s="35"/>
      <c r="I405" s="32"/>
      <c r="J405" s="32"/>
      <c r="K405" s="32"/>
      <c r="L405" s="35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</row>
    <row r="406" spans="2:189">
      <c r="B406" s="33"/>
      <c r="C406" s="33"/>
      <c r="D406" s="33"/>
      <c r="E406" s="32"/>
      <c r="F406" s="32"/>
      <c r="G406" s="32"/>
      <c r="H406" s="35"/>
      <c r="I406" s="32"/>
      <c r="J406" s="32"/>
      <c r="K406" s="32"/>
      <c r="L406" s="35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</row>
    <row r="407" spans="2:189">
      <c r="B407" s="33"/>
      <c r="C407" s="33"/>
      <c r="D407" s="33"/>
      <c r="E407" s="32"/>
      <c r="F407" s="32"/>
      <c r="G407" s="32"/>
      <c r="H407" s="35"/>
      <c r="I407" s="32"/>
      <c r="J407" s="32"/>
      <c r="K407" s="32"/>
      <c r="L407" s="35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</row>
    <row r="408" spans="2:189">
      <c r="B408" s="33"/>
      <c r="C408" s="33"/>
      <c r="D408" s="33"/>
      <c r="E408" s="32"/>
      <c r="F408" s="32"/>
      <c r="G408" s="32"/>
      <c r="H408" s="35"/>
      <c r="I408" s="32"/>
      <c r="J408" s="32"/>
      <c r="K408" s="32"/>
      <c r="L408" s="35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</row>
    <row r="409" spans="2:189">
      <c r="B409" s="33"/>
      <c r="C409" s="33"/>
      <c r="D409" s="33"/>
      <c r="E409" s="32"/>
      <c r="F409" s="32"/>
      <c r="G409" s="32"/>
      <c r="H409" s="35"/>
      <c r="I409" s="32"/>
      <c r="J409" s="32"/>
      <c r="K409" s="32"/>
      <c r="L409" s="35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</row>
    <row r="410" spans="2:189">
      <c r="B410" s="33"/>
      <c r="C410" s="33"/>
      <c r="D410" s="33"/>
      <c r="E410" s="32"/>
      <c r="F410" s="32"/>
      <c r="G410" s="32"/>
      <c r="H410" s="35"/>
      <c r="I410" s="32"/>
      <c r="J410" s="32"/>
      <c r="K410" s="32"/>
      <c r="L410" s="35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</row>
    <row r="411" spans="2:189">
      <c r="B411" s="33"/>
      <c r="C411" s="33"/>
      <c r="D411" s="33"/>
      <c r="E411" s="32"/>
      <c r="F411" s="32"/>
      <c r="G411" s="32"/>
      <c r="H411" s="35"/>
      <c r="I411" s="32"/>
      <c r="J411" s="32"/>
      <c r="K411" s="32"/>
      <c r="L411" s="35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</row>
    <row r="412" spans="2:189">
      <c r="B412" s="33"/>
      <c r="C412" s="33"/>
      <c r="D412" s="33"/>
      <c r="E412" s="32"/>
      <c r="F412" s="32"/>
      <c r="G412" s="32"/>
      <c r="H412" s="35"/>
      <c r="I412" s="32"/>
      <c r="J412" s="32"/>
      <c r="K412" s="32"/>
      <c r="L412" s="35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</row>
    <row r="413" spans="2:189">
      <c r="B413" s="33"/>
      <c r="C413" s="33"/>
      <c r="D413" s="33"/>
      <c r="E413" s="32"/>
      <c r="F413" s="32"/>
      <c r="G413" s="32"/>
      <c r="H413" s="35"/>
      <c r="I413" s="32"/>
      <c r="J413" s="32"/>
      <c r="K413" s="32"/>
      <c r="L413" s="35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</row>
    <row r="414" spans="2:189">
      <c r="B414" s="33"/>
      <c r="C414" s="33"/>
      <c r="D414" s="33"/>
      <c r="E414" s="32"/>
      <c r="F414" s="32"/>
      <c r="G414" s="32"/>
      <c r="H414" s="35"/>
      <c r="I414" s="32"/>
      <c r="J414" s="32"/>
      <c r="K414" s="32"/>
      <c r="L414" s="35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</row>
    <row r="415" spans="2:189">
      <c r="B415" s="33"/>
      <c r="C415" s="33"/>
      <c r="D415" s="33"/>
      <c r="E415" s="32"/>
      <c r="F415" s="32"/>
      <c r="G415" s="32"/>
      <c r="H415" s="35"/>
      <c r="I415" s="32"/>
      <c r="J415" s="32"/>
      <c r="K415" s="32"/>
      <c r="L415" s="35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</row>
    <row r="416" spans="2:189">
      <c r="B416" s="33"/>
      <c r="C416" s="33"/>
      <c r="D416" s="33"/>
      <c r="E416" s="32"/>
      <c r="F416" s="32"/>
      <c r="G416" s="32"/>
      <c r="H416" s="35"/>
      <c r="I416" s="32"/>
      <c r="J416" s="32"/>
      <c r="K416" s="32"/>
      <c r="L416" s="35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</row>
    <row r="417" spans="2:189">
      <c r="B417" s="33"/>
      <c r="C417" s="33"/>
      <c r="D417" s="33"/>
      <c r="E417" s="32"/>
      <c r="F417" s="32"/>
      <c r="G417" s="32"/>
      <c r="H417" s="35"/>
      <c r="I417" s="32"/>
      <c r="J417" s="32"/>
      <c r="K417" s="32"/>
      <c r="L417" s="35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</row>
    <row r="418" spans="2:189">
      <c r="B418" s="33"/>
      <c r="C418" s="33"/>
      <c r="D418" s="33"/>
      <c r="E418" s="32"/>
      <c r="F418" s="32"/>
      <c r="G418" s="32"/>
      <c r="H418" s="35"/>
      <c r="I418" s="32"/>
      <c r="J418" s="32"/>
      <c r="K418" s="32"/>
      <c r="L418" s="35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</row>
    <row r="419" spans="2:189">
      <c r="B419" s="33"/>
      <c r="C419" s="33"/>
      <c r="D419" s="33"/>
      <c r="E419" s="32"/>
      <c r="F419" s="32"/>
      <c r="G419" s="32"/>
      <c r="H419" s="35"/>
      <c r="I419" s="32"/>
      <c r="J419" s="32"/>
      <c r="K419" s="32"/>
      <c r="L419" s="35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</row>
    <row r="420" spans="2:189">
      <c r="B420" s="33"/>
      <c r="C420" s="33"/>
      <c r="D420" s="33"/>
      <c r="E420" s="32"/>
      <c r="F420" s="32"/>
      <c r="G420" s="32"/>
      <c r="H420" s="35"/>
      <c r="I420" s="32"/>
      <c r="J420" s="32"/>
      <c r="K420" s="32"/>
      <c r="L420" s="35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</row>
    <row r="421" spans="2:189">
      <c r="B421" s="33"/>
      <c r="C421" s="33"/>
      <c r="D421" s="33"/>
      <c r="E421" s="32"/>
      <c r="F421" s="32"/>
      <c r="G421" s="32"/>
      <c r="H421" s="35"/>
      <c r="I421" s="32"/>
      <c r="J421" s="32"/>
      <c r="K421" s="32"/>
      <c r="L421" s="35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</row>
    <row r="422" spans="2:189">
      <c r="B422" s="33"/>
      <c r="C422" s="33"/>
      <c r="D422" s="33"/>
      <c r="E422" s="32"/>
      <c r="F422" s="32"/>
      <c r="G422" s="32"/>
      <c r="H422" s="35"/>
      <c r="I422" s="32"/>
      <c r="J422" s="32"/>
      <c r="K422" s="32"/>
      <c r="L422" s="35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</row>
    <row r="423" spans="2:189">
      <c r="B423" s="33"/>
      <c r="C423" s="33"/>
      <c r="D423" s="33"/>
      <c r="E423" s="32"/>
      <c r="F423" s="32"/>
      <c r="G423" s="32"/>
      <c r="H423" s="35"/>
      <c r="I423" s="32"/>
      <c r="J423" s="32"/>
      <c r="K423" s="32"/>
      <c r="L423" s="35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</row>
    <row r="424" spans="2:189">
      <c r="B424" s="33"/>
      <c r="C424" s="33"/>
      <c r="D424" s="33"/>
      <c r="E424" s="32"/>
      <c r="F424" s="32"/>
      <c r="G424" s="32"/>
      <c r="H424" s="35"/>
      <c r="I424" s="32"/>
      <c r="J424" s="32"/>
      <c r="K424" s="32"/>
      <c r="L424" s="35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</row>
    <row r="425" spans="2:189">
      <c r="B425" s="33"/>
      <c r="C425" s="33"/>
      <c r="D425" s="33"/>
      <c r="E425" s="32"/>
      <c r="F425" s="32"/>
      <c r="G425" s="32"/>
      <c r="H425" s="35"/>
      <c r="I425" s="32"/>
      <c r="J425" s="32"/>
      <c r="K425" s="32"/>
      <c r="L425" s="35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</row>
    <row r="426" spans="2:189">
      <c r="B426" s="33"/>
      <c r="C426" s="33"/>
      <c r="D426" s="33"/>
      <c r="E426" s="32"/>
      <c r="F426" s="32"/>
      <c r="G426" s="32"/>
      <c r="H426" s="35"/>
      <c r="I426" s="32"/>
      <c r="J426" s="32"/>
      <c r="K426" s="32"/>
      <c r="L426" s="35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</row>
    <row r="427" spans="2:189">
      <c r="B427" s="33"/>
      <c r="C427" s="33"/>
      <c r="D427" s="33"/>
      <c r="E427" s="32"/>
      <c r="F427" s="32"/>
      <c r="G427" s="32"/>
      <c r="H427" s="35"/>
      <c r="I427" s="32"/>
      <c r="J427" s="32"/>
      <c r="K427" s="32"/>
      <c r="L427" s="35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</row>
    <row r="428" spans="2:189">
      <c r="B428" s="33"/>
      <c r="C428" s="33"/>
      <c r="D428" s="33"/>
      <c r="E428" s="32"/>
      <c r="F428" s="32"/>
      <c r="G428" s="32"/>
      <c r="H428" s="35"/>
      <c r="I428" s="32"/>
      <c r="J428" s="32"/>
      <c r="K428" s="32"/>
      <c r="L428" s="35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</row>
    <row r="429" spans="2:189">
      <c r="B429" s="33"/>
      <c r="C429" s="33"/>
      <c r="D429" s="33"/>
      <c r="E429" s="32"/>
      <c r="F429" s="32"/>
      <c r="G429" s="32"/>
      <c r="H429" s="35"/>
      <c r="I429" s="32"/>
      <c r="J429" s="32"/>
      <c r="K429" s="32"/>
      <c r="L429" s="35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</row>
    <row r="430" spans="2:189">
      <c r="B430" s="33"/>
      <c r="C430" s="33"/>
      <c r="D430" s="33"/>
      <c r="E430" s="32"/>
      <c r="F430" s="32"/>
      <c r="G430" s="32"/>
      <c r="H430" s="35"/>
      <c r="I430" s="32"/>
      <c r="J430" s="32"/>
      <c r="K430" s="32"/>
      <c r="L430" s="35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</row>
    <row r="431" spans="2:189">
      <c r="B431" s="33"/>
      <c r="C431" s="33"/>
      <c r="D431" s="33"/>
      <c r="E431" s="32"/>
      <c r="F431" s="32"/>
      <c r="G431" s="32"/>
      <c r="H431" s="35"/>
      <c r="I431" s="32"/>
      <c r="J431" s="32"/>
      <c r="K431" s="32"/>
      <c r="L431" s="35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</row>
    <row r="432" spans="2:189">
      <c r="B432" s="33"/>
      <c r="C432" s="33"/>
      <c r="D432" s="33"/>
      <c r="E432" s="32"/>
      <c r="F432" s="32"/>
      <c r="G432" s="32"/>
      <c r="H432" s="35"/>
      <c r="I432" s="32"/>
      <c r="J432" s="32"/>
      <c r="K432" s="32"/>
      <c r="L432" s="35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</row>
    <row r="433" spans="2:189">
      <c r="B433" s="33"/>
      <c r="C433" s="33"/>
      <c r="D433" s="33"/>
      <c r="E433" s="32"/>
      <c r="F433" s="32"/>
      <c r="G433" s="32"/>
      <c r="H433" s="35"/>
      <c r="I433" s="32"/>
      <c r="J433" s="32"/>
      <c r="K433" s="32"/>
      <c r="L433" s="35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</row>
    <row r="434" spans="2:189">
      <c r="B434" s="33"/>
      <c r="C434" s="33"/>
      <c r="D434" s="33"/>
      <c r="E434" s="32"/>
      <c r="F434" s="32"/>
      <c r="G434" s="32"/>
      <c r="H434" s="35"/>
      <c r="I434" s="32"/>
      <c r="J434" s="32"/>
      <c r="K434" s="32"/>
      <c r="L434" s="35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</row>
    <row r="435" spans="2:189">
      <c r="B435" s="33"/>
      <c r="C435" s="33"/>
      <c r="D435" s="33"/>
      <c r="E435" s="32"/>
      <c r="F435" s="32"/>
      <c r="G435" s="32"/>
      <c r="H435" s="35"/>
      <c r="I435" s="32"/>
      <c r="J435" s="32"/>
      <c r="K435" s="32"/>
      <c r="L435" s="35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</row>
    <row r="436" spans="2:189">
      <c r="B436" s="33"/>
      <c r="C436" s="33"/>
      <c r="D436" s="33"/>
      <c r="E436" s="32"/>
      <c r="F436" s="32"/>
      <c r="G436" s="32"/>
      <c r="H436" s="35"/>
      <c r="I436" s="32"/>
      <c r="J436" s="32"/>
      <c r="K436" s="32"/>
      <c r="L436" s="35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</row>
    <row r="437" spans="2:189">
      <c r="B437" s="33"/>
      <c r="C437" s="33"/>
      <c r="D437" s="33"/>
      <c r="E437" s="32"/>
      <c r="F437" s="32"/>
      <c r="G437" s="32"/>
      <c r="H437" s="35"/>
      <c r="I437" s="32"/>
      <c r="J437" s="32"/>
      <c r="K437" s="32"/>
      <c r="L437" s="35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</row>
    <row r="438" spans="2:189">
      <c r="B438" s="33"/>
      <c r="C438" s="33"/>
      <c r="D438" s="33"/>
      <c r="E438" s="32"/>
      <c r="F438" s="32"/>
      <c r="G438" s="32"/>
      <c r="H438" s="35"/>
      <c r="I438" s="32"/>
      <c r="J438" s="32"/>
      <c r="K438" s="32"/>
      <c r="L438" s="35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</row>
    <row r="439" spans="2:189">
      <c r="B439" s="33"/>
      <c r="C439" s="33"/>
      <c r="D439" s="33"/>
      <c r="E439" s="32"/>
      <c r="F439" s="32"/>
      <c r="G439" s="32"/>
      <c r="H439" s="35"/>
      <c r="I439" s="32"/>
      <c r="J439" s="32"/>
      <c r="K439" s="32"/>
      <c r="L439" s="35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</row>
    <row r="440" spans="2:189">
      <c r="B440" s="33"/>
      <c r="C440" s="33"/>
      <c r="D440" s="33"/>
      <c r="E440" s="32"/>
      <c r="F440" s="32"/>
      <c r="G440" s="32"/>
      <c r="H440" s="35"/>
      <c r="I440" s="32"/>
      <c r="J440" s="32"/>
      <c r="K440" s="32"/>
      <c r="L440" s="35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/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2"/>
      <c r="FK440" s="32"/>
      <c r="FL440" s="32"/>
      <c r="FM440" s="32"/>
      <c r="FN440" s="32"/>
      <c r="FO440" s="32"/>
      <c r="FP440" s="32"/>
      <c r="FQ440" s="32"/>
      <c r="FR440" s="32"/>
      <c r="FS440" s="32"/>
      <c r="FT440" s="32"/>
      <c r="FU440" s="32"/>
      <c r="FV440" s="32"/>
      <c r="FW440" s="32"/>
      <c r="FX440" s="32"/>
      <c r="FY440" s="32"/>
      <c r="FZ440" s="32"/>
      <c r="GA440" s="32"/>
      <c r="GB440" s="32"/>
      <c r="GC440" s="32"/>
      <c r="GD440" s="32"/>
      <c r="GE440" s="32"/>
      <c r="GF440" s="32"/>
      <c r="GG440" s="32"/>
    </row>
    <row r="441" spans="2:189">
      <c r="B441" s="33"/>
      <c r="C441" s="33"/>
      <c r="D441" s="33"/>
      <c r="E441" s="32"/>
      <c r="F441" s="32"/>
      <c r="G441" s="32"/>
      <c r="H441" s="35"/>
      <c r="I441" s="32"/>
      <c r="J441" s="32"/>
      <c r="K441" s="32"/>
      <c r="L441" s="35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</row>
    <row r="442" spans="2:189">
      <c r="B442" s="33"/>
      <c r="C442" s="33"/>
      <c r="D442" s="33"/>
      <c r="E442" s="32"/>
      <c r="F442" s="32"/>
      <c r="G442" s="32"/>
      <c r="H442" s="35"/>
      <c r="I442" s="32"/>
      <c r="J442" s="32"/>
      <c r="K442" s="32"/>
      <c r="L442" s="35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</row>
    <row r="443" spans="2:189">
      <c r="B443" s="33"/>
      <c r="C443" s="33"/>
      <c r="D443" s="33"/>
      <c r="E443" s="32"/>
      <c r="F443" s="32"/>
      <c r="G443" s="32"/>
      <c r="H443" s="35"/>
      <c r="I443" s="32"/>
      <c r="J443" s="32"/>
      <c r="K443" s="32"/>
      <c r="L443" s="35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</row>
    <row r="444" spans="2:189">
      <c r="B444" s="33"/>
      <c r="C444" s="33"/>
      <c r="D444" s="33"/>
      <c r="E444" s="32"/>
      <c r="F444" s="32"/>
      <c r="G444" s="32"/>
      <c r="H444" s="35"/>
      <c r="I444" s="32"/>
      <c r="J444" s="32"/>
      <c r="K444" s="32"/>
      <c r="L444" s="35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/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/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/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2"/>
      <c r="FK444" s="32"/>
      <c r="FL444" s="32"/>
      <c r="FM444" s="32"/>
      <c r="FN444" s="32"/>
      <c r="FO444" s="32"/>
      <c r="FP444" s="32"/>
      <c r="FQ444" s="32"/>
      <c r="FR444" s="32"/>
      <c r="FS444" s="32"/>
      <c r="FT444" s="32"/>
      <c r="FU444" s="32"/>
      <c r="FV444" s="32"/>
      <c r="FW444" s="32"/>
      <c r="FX444" s="32"/>
      <c r="FY444" s="32"/>
      <c r="FZ444" s="32"/>
      <c r="GA444" s="32"/>
      <c r="GB444" s="32"/>
      <c r="GC444" s="32"/>
      <c r="GD444" s="32"/>
      <c r="GE444" s="32"/>
      <c r="GF444" s="32"/>
      <c r="GG444" s="32"/>
    </row>
    <row r="445" spans="2:189">
      <c r="B445" s="33"/>
      <c r="C445" s="33"/>
      <c r="D445" s="33"/>
      <c r="E445" s="32"/>
      <c r="F445" s="32"/>
      <c r="G445" s="32"/>
      <c r="H445" s="35"/>
      <c r="I445" s="32"/>
      <c r="J445" s="32"/>
      <c r="K445" s="32"/>
      <c r="L445" s="35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</row>
    <row r="446" spans="2:189">
      <c r="B446" s="33"/>
      <c r="C446" s="33"/>
      <c r="D446" s="33"/>
      <c r="E446" s="32"/>
      <c r="F446" s="32"/>
      <c r="G446" s="32"/>
      <c r="H446" s="35"/>
      <c r="I446" s="32"/>
      <c r="J446" s="32"/>
      <c r="K446" s="32"/>
      <c r="L446" s="35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/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2"/>
      <c r="FK446" s="32"/>
      <c r="FL446" s="32"/>
      <c r="FM446" s="32"/>
      <c r="FN446" s="32"/>
      <c r="FO446" s="32"/>
      <c r="FP446" s="32"/>
      <c r="FQ446" s="32"/>
      <c r="FR446" s="32"/>
      <c r="FS446" s="32"/>
      <c r="FT446" s="32"/>
      <c r="FU446" s="32"/>
      <c r="FV446" s="32"/>
      <c r="FW446" s="32"/>
      <c r="FX446" s="32"/>
      <c r="FY446" s="32"/>
      <c r="FZ446" s="32"/>
      <c r="GA446" s="32"/>
      <c r="GB446" s="32"/>
      <c r="GC446" s="32"/>
      <c r="GD446" s="32"/>
      <c r="GE446" s="32"/>
      <c r="GF446" s="32"/>
      <c r="GG446" s="32"/>
    </row>
    <row r="447" spans="2:189">
      <c r="B447" s="33"/>
      <c r="C447" s="33"/>
      <c r="D447" s="33"/>
      <c r="E447" s="32"/>
      <c r="F447" s="32"/>
      <c r="G447" s="32"/>
      <c r="H447" s="35"/>
      <c r="I447" s="32"/>
      <c r="J447" s="32"/>
      <c r="K447" s="32"/>
      <c r="L447" s="35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/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/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2"/>
      <c r="FK447" s="32"/>
      <c r="FL447" s="32"/>
      <c r="FM447" s="32"/>
      <c r="FN447" s="32"/>
      <c r="FO447" s="32"/>
      <c r="FP447" s="32"/>
      <c r="FQ447" s="32"/>
      <c r="FR447" s="32"/>
      <c r="FS447" s="32"/>
      <c r="FT447" s="32"/>
      <c r="FU447" s="32"/>
      <c r="FV447" s="32"/>
      <c r="FW447" s="32"/>
      <c r="FX447" s="32"/>
      <c r="FY447" s="32"/>
      <c r="FZ447" s="32"/>
      <c r="GA447" s="32"/>
      <c r="GB447" s="32"/>
      <c r="GC447" s="32"/>
      <c r="GD447" s="32"/>
      <c r="GE447" s="32"/>
      <c r="GF447" s="32"/>
      <c r="GG447" s="32"/>
    </row>
    <row r="448" spans="2:189">
      <c r="B448" s="33"/>
      <c r="C448" s="33"/>
      <c r="D448" s="33"/>
      <c r="E448" s="32"/>
      <c r="F448" s="32"/>
      <c r="G448" s="32"/>
      <c r="H448" s="35"/>
      <c r="I448" s="32"/>
      <c r="J448" s="32"/>
      <c r="K448" s="32"/>
      <c r="L448" s="35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/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2"/>
      <c r="FK448" s="32"/>
      <c r="FL448" s="32"/>
      <c r="FM448" s="32"/>
      <c r="FN448" s="32"/>
      <c r="FO448" s="32"/>
      <c r="FP448" s="32"/>
      <c r="FQ448" s="32"/>
      <c r="FR448" s="32"/>
      <c r="FS448" s="32"/>
      <c r="FT448" s="32"/>
      <c r="FU448" s="32"/>
      <c r="FV448" s="32"/>
      <c r="FW448" s="32"/>
      <c r="FX448" s="32"/>
      <c r="FY448" s="32"/>
      <c r="FZ448" s="32"/>
      <c r="GA448" s="32"/>
      <c r="GB448" s="32"/>
      <c r="GC448" s="32"/>
      <c r="GD448" s="32"/>
      <c r="GE448" s="32"/>
      <c r="GF448" s="32"/>
      <c r="GG448" s="32"/>
    </row>
    <row r="449" spans="2:189">
      <c r="B449" s="33"/>
      <c r="C449" s="33"/>
      <c r="D449" s="33"/>
      <c r="E449" s="32"/>
      <c r="F449" s="32"/>
      <c r="G449" s="32"/>
      <c r="H449" s="35"/>
      <c r="I449" s="32"/>
      <c r="J449" s="32"/>
      <c r="K449" s="32"/>
      <c r="L449" s="35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/>
      <c r="DY449" s="32"/>
      <c r="DZ449" s="32"/>
      <c r="EA449" s="32"/>
      <c r="EB449" s="32"/>
      <c r="EC449" s="32"/>
      <c r="ED449" s="32"/>
      <c r="EE449" s="32"/>
      <c r="EF449" s="32"/>
      <c r="EG449" s="32"/>
      <c r="EH449" s="32"/>
      <c r="EI449" s="32"/>
      <c r="EJ449" s="32"/>
      <c r="EK449" s="32"/>
      <c r="EL449" s="32"/>
      <c r="EM449" s="32"/>
      <c r="EN449" s="32"/>
      <c r="EO449" s="32"/>
      <c r="EP449" s="32"/>
      <c r="EQ449" s="32"/>
      <c r="ER449" s="32"/>
      <c r="ES449" s="32"/>
      <c r="ET449" s="32"/>
      <c r="EU449" s="32"/>
      <c r="EV449" s="32"/>
      <c r="EW449" s="32"/>
      <c r="EX449" s="32"/>
      <c r="EY449" s="32"/>
      <c r="EZ449" s="32"/>
      <c r="FA449" s="32"/>
      <c r="FB449" s="32"/>
      <c r="FC449" s="32"/>
      <c r="FD449" s="32"/>
      <c r="FE449" s="32"/>
      <c r="FF449" s="32"/>
      <c r="FG449" s="32"/>
      <c r="FH449" s="32"/>
      <c r="FI449" s="32"/>
      <c r="FJ449" s="32"/>
      <c r="FK449" s="32"/>
      <c r="FL449" s="32"/>
      <c r="FM449" s="32"/>
      <c r="FN449" s="32"/>
      <c r="FO449" s="32"/>
      <c r="FP449" s="32"/>
      <c r="FQ449" s="32"/>
      <c r="FR449" s="32"/>
      <c r="FS449" s="32"/>
      <c r="FT449" s="32"/>
      <c r="FU449" s="32"/>
      <c r="FV449" s="32"/>
      <c r="FW449" s="32"/>
      <c r="FX449" s="32"/>
      <c r="FY449" s="32"/>
      <c r="FZ449" s="32"/>
      <c r="GA449" s="32"/>
      <c r="GB449" s="32"/>
      <c r="GC449" s="32"/>
      <c r="GD449" s="32"/>
      <c r="GE449" s="32"/>
      <c r="GF449" s="32"/>
      <c r="GG449" s="32"/>
    </row>
    <row r="450" spans="2:189">
      <c r="B450" s="33"/>
      <c r="C450" s="33"/>
      <c r="D450" s="33"/>
      <c r="E450" s="32"/>
      <c r="F450" s="32"/>
      <c r="G450" s="32"/>
      <c r="H450" s="35"/>
      <c r="I450" s="32"/>
      <c r="J450" s="32"/>
      <c r="K450" s="32"/>
      <c r="L450" s="35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/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/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/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2"/>
      <c r="FK450" s="32"/>
      <c r="FL450" s="32"/>
      <c r="FM450" s="32"/>
      <c r="FN450" s="32"/>
      <c r="FO450" s="32"/>
      <c r="FP450" s="32"/>
      <c r="FQ450" s="32"/>
      <c r="FR450" s="32"/>
      <c r="FS450" s="32"/>
      <c r="FT450" s="32"/>
      <c r="FU450" s="32"/>
      <c r="FV450" s="32"/>
      <c r="FW450" s="32"/>
      <c r="FX450" s="32"/>
      <c r="FY450" s="32"/>
      <c r="FZ450" s="32"/>
      <c r="GA450" s="32"/>
      <c r="GB450" s="32"/>
      <c r="GC450" s="32"/>
      <c r="GD450" s="32"/>
      <c r="GE450" s="32"/>
      <c r="GF450" s="32"/>
      <c r="GG450" s="32"/>
    </row>
    <row r="451" spans="2:189">
      <c r="B451" s="33"/>
      <c r="C451" s="33"/>
      <c r="D451" s="33"/>
      <c r="E451" s="32"/>
      <c r="F451" s="32"/>
      <c r="G451" s="32"/>
      <c r="H451" s="35"/>
      <c r="I451" s="32"/>
      <c r="J451" s="32"/>
      <c r="K451" s="32"/>
      <c r="L451" s="35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/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/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/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2"/>
      <c r="FK451" s="32"/>
      <c r="FL451" s="32"/>
      <c r="FM451" s="32"/>
      <c r="FN451" s="32"/>
      <c r="FO451" s="32"/>
      <c r="FP451" s="32"/>
      <c r="FQ451" s="32"/>
      <c r="FR451" s="32"/>
      <c r="FS451" s="32"/>
      <c r="FT451" s="32"/>
      <c r="FU451" s="32"/>
      <c r="FV451" s="32"/>
      <c r="FW451" s="32"/>
      <c r="FX451" s="32"/>
      <c r="FY451" s="32"/>
      <c r="FZ451" s="32"/>
      <c r="GA451" s="32"/>
      <c r="GB451" s="32"/>
      <c r="GC451" s="32"/>
      <c r="GD451" s="32"/>
      <c r="GE451" s="32"/>
      <c r="GF451" s="32"/>
      <c r="GG451" s="32"/>
    </row>
    <row r="452" spans="2:189">
      <c r="B452" s="33"/>
      <c r="C452" s="33"/>
      <c r="D452" s="33"/>
      <c r="E452" s="32"/>
      <c r="F452" s="32"/>
      <c r="G452" s="32"/>
      <c r="H452" s="35"/>
      <c r="I452" s="32"/>
      <c r="J452" s="32"/>
      <c r="K452" s="32"/>
      <c r="L452" s="35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  <c r="FP452" s="32"/>
      <c r="FQ452" s="32"/>
      <c r="FR452" s="32"/>
      <c r="FS452" s="32"/>
      <c r="FT452" s="32"/>
      <c r="FU452" s="32"/>
      <c r="FV452" s="32"/>
      <c r="FW452" s="32"/>
      <c r="FX452" s="32"/>
      <c r="FY452" s="32"/>
      <c r="FZ452" s="32"/>
      <c r="GA452" s="32"/>
      <c r="GB452" s="32"/>
      <c r="GC452" s="32"/>
      <c r="GD452" s="32"/>
      <c r="GE452" s="32"/>
      <c r="GF452" s="32"/>
      <c r="GG452" s="32"/>
    </row>
    <row r="453" spans="2:189">
      <c r="B453" s="33"/>
      <c r="C453" s="33"/>
      <c r="D453" s="33"/>
      <c r="E453" s="32"/>
      <c r="F453" s="32"/>
      <c r="G453" s="32"/>
      <c r="H453" s="35"/>
      <c r="I453" s="32"/>
      <c r="J453" s="32"/>
      <c r="K453" s="32"/>
      <c r="L453" s="35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</row>
    <row r="454" spans="2:189">
      <c r="B454" s="33"/>
      <c r="C454" s="33"/>
      <c r="D454" s="33"/>
      <c r="E454" s="32"/>
      <c r="F454" s="32"/>
      <c r="G454" s="32"/>
      <c r="H454" s="35"/>
      <c r="I454" s="32"/>
      <c r="J454" s="32"/>
      <c r="K454" s="32"/>
      <c r="L454" s="35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</row>
    <row r="455" spans="2:189">
      <c r="B455" s="33"/>
      <c r="C455" s="33"/>
      <c r="D455" s="33"/>
      <c r="E455" s="32"/>
      <c r="F455" s="32"/>
      <c r="G455" s="32"/>
      <c r="H455" s="35"/>
      <c r="I455" s="32"/>
      <c r="J455" s="32"/>
      <c r="K455" s="32"/>
      <c r="L455" s="35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</row>
    <row r="456" spans="2:189">
      <c r="B456" s="33"/>
      <c r="C456" s="33"/>
      <c r="D456" s="33"/>
      <c r="E456" s="32"/>
      <c r="F456" s="32"/>
      <c r="G456" s="32"/>
      <c r="H456" s="35"/>
      <c r="I456" s="32"/>
      <c r="J456" s="32"/>
      <c r="K456" s="32"/>
      <c r="L456" s="35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</row>
    <row r="457" spans="2:189">
      <c r="B457" s="33"/>
      <c r="C457" s="33"/>
      <c r="D457" s="33"/>
      <c r="E457" s="32"/>
      <c r="F457" s="32"/>
      <c r="G457" s="32"/>
      <c r="H457" s="35"/>
      <c r="I457" s="32"/>
      <c r="J457" s="32"/>
      <c r="K457" s="32"/>
      <c r="L457" s="35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</row>
    <row r="458" spans="2:189">
      <c r="B458" s="33"/>
      <c r="C458" s="33"/>
      <c r="D458" s="33"/>
      <c r="E458" s="32"/>
      <c r="F458" s="32"/>
      <c r="G458" s="32"/>
      <c r="H458" s="35"/>
      <c r="I458" s="32"/>
      <c r="J458" s="32"/>
      <c r="K458" s="32"/>
      <c r="L458" s="35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2"/>
      <c r="FK458" s="32"/>
      <c r="FL458" s="32"/>
      <c r="FM458" s="32"/>
      <c r="FN458" s="32"/>
      <c r="FO458" s="32"/>
      <c r="FP458" s="32"/>
      <c r="FQ458" s="32"/>
      <c r="FR458" s="32"/>
      <c r="FS458" s="32"/>
      <c r="FT458" s="32"/>
      <c r="FU458" s="32"/>
      <c r="FV458" s="32"/>
      <c r="FW458" s="32"/>
      <c r="FX458" s="32"/>
      <c r="FY458" s="32"/>
      <c r="FZ458" s="32"/>
      <c r="GA458" s="32"/>
      <c r="GB458" s="32"/>
      <c r="GC458" s="32"/>
      <c r="GD458" s="32"/>
      <c r="GE458" s="32"/>
      <c r="GF458" s="32"/>
      <c r="GG458" s="32"/>
    </row>
    <row r="459" spans="2:189">
      <c r="B459" s="33"/>
      <c r="C459" s="33"/>
      <c r="D459" s="33"/>
      <c r="E459" s="32"/>
      <c r="F459" s="32"/>
      <c r="G459" s="32"/>
      <c r="H459" s="35"/>
      <c r="I459" s="32"/>
      <c r="J459" s="32"/>
      <c r="K459" s="32"/>
      <c r="L459" s="35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</row>
    <row r="460" spans="2:189">
      <c r="B460" s="33"/>
      <c r="C460" s="33"/>
      <c r="D460" s="33"/>
      <c r="E460" s="32"/>
      <c r="F460" s="32"/>
      <c r="G460" s="32"/>
      <c r="H460" s="35"/>
      <c r="I460" s="32"/>
      <c r="J460" s="32"/>
      <c r="K460" s="32"/>
      <c r="L460" s="35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</row>
    <row r="461" spans="2:189">
      <c r="B461" s="33"/>
      <c r="C461" s="33"/>
      <c r="D461" s="33"/>
      <c r="E461" s="32"/>
      <c r="F461" s="32"/>
      <c r="G461" s="32"/>
      <c r="H461" s="35"/>
      <c r="I461" s="32"/>
      <c r="J461" s="32"/>
      <c r="K461" s="32"/>
      <c r="L461" s="35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</row>
    <row r="462" spans="2:189">
      <c r="B462" s="33"/>
      <c r="C462" s="33"/>
      <c r="D462" s="33"/>
      <c r="E462" s="32"/>
      <c r="F462" s="32"/>
      <c r="G462" s="32"/>
      <c r="H462" s="35"/>
      <c r="I462" s="32"/>
      <c r="J462" s="32"/>
      <c r="K462" s="32"/>
      <c r="L462" s="35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</row>
    <row r="463" spans="2:189">
      <c r="B463" s="33"/>
      <c r="C463" s="33"/>
      <c r="D463" s="33"/>
      <c r="E463" s="32"/>
      <c r="F463" s="32"/>
      <c r="G463" s="32"/>
      <c r="H463" s="35"/>
      <c r="I463" s="32"/>
      <c r="J463" s="32"/>
      <c r="K463" s="32"/>
      <c r="L463" s="35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</row>
    <row r="464" spans="2:189">
      <c r="B464" s="33"/>
      <c r="C464" s="33"/>
      <c r="D464" s="33"/>
      <c r="E464" s="32"/>
      <c r="F464" s="32"/>
      <c r="G464" s="32"/>
      <c r="H464" s="35"/>
      <c r="I464" s="32"/>
      <c r="J464" s="32"/>
      <c r="K464" s="32"/>
      <c r="L464" s="35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</row>
    <row r="465" spans="2:189">
      <c r="B465" s="33"/>
      <c r="C465" s="33"/>
      <c r="D465" s="33"/>
      <c r="E465" s="32"/>
      <c r="F465" s="32"/>
      <c r="G465" s="32"/>
      <c r="H465" s="35"/>
      <c r="I465" s="32"/>
      <c r="J465" s="32"/>
      <c r="K465" s="32"/>
      <c r="L465" s="35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2"/>
      <c r="FK465" s="32"/>
      <c r="FL465" s="32"/>
      <c r="FM465" s="32"/>
      <c r="FN465" s="32"/>
      <c r="FO465" s="32"/>
      <c r="FP465" s="32"/>
      <c r="FQ465" s="32"/>
      <c r="FR465" s="32"/>
      <c r="FS465" s="32"/>
      <c r="FT465" s="32"/>
      <c r="FU465" s="32"/>
      <c r="FV465" s="32"/>
      <c r="FW465" s="32"/>
      <c r="FX465" s="32"/>
      <c r="FY465" s="32"/>
      <c r="FZ465" s="32"/>
      <c r="GA465" s="32"/>
      <c r="GB465" s="32"/>
      <c r="GC465" s="32"/>
      <c r="GD465" s="32"/>
      <c r="GE465" s="32"/>
      <c r="GF465" s="32"/>
      <c r="GG465" s="32"/>
    </row>
    <row r="466" spans="2:189">
      <c r="B466" s="33"/>
      <c r="C466" s="33"/>
      <c r="D466" s="33"/>
      <c r="E466" s="32"/>
      <c r="F466" s="32"/>
      <c r="G466" s="32"/>
      <c r="H466" s="35"/>
      <c r="I466" s="32"/>
      <c r="J466" s="32"/>
      <c r="K466" s="32"/>
      <c r="L466" s="35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</row>
    <row r="467" spans="2:189">
      <c r="B467" s="33"/>
      <c r="C467" s="33"/>
      <c r="D467" s="33"/>
      <c r="E467" s="32"/>
      <c r="F467" s="32"/>
      <c r="G467" s="32"/>
      <c r="H467" s="35"/>
      <c r="I467" s="32"/>
      <c r="J467" s="32"/>
      <c r="K467" s="32"/>
      <c r="L467" s="35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2"/>
      <c r="FK467" s="32"/>
      <c r="FL467" s="32"/>
      <c r="FM467" s="32"/>
      <c r="FN467" s="32"/>
      <c r="FO467" s="32"/>
      <c r="FP467" s="32"/>
      <c r="FQ467" s="32"/>
      <c r="FR467" s="32"/>
      <c r="FS467" s="32"/>
      <c r="FT467" s="32"/>
      <c r="FU467" s="32"/>
      <c r="FV467" s="32"/>
      <c r="FW467" s="32"/>
      <c r="FX467" s="32"/>
      <c r="FY467" s="32"/>
      <c r="FZ467" s="32"/>
      <c r="GA467" s="32"/>
      <c r="GB467" s="32"/>
      <c r="GC467" s="32"/>
      <c r="GD467" s="32"/>
      <c r="GE467" s="32"/>
      <c r="GF467" s="32"/>
      <c r="GG467" s="32"/>
    </row>
    <row r="468" spans="2:189">
      <c r="B468" s="33"/>
      <c r="C468" s="33"/>
      <c r="D468" s="33"/>
      <c r="E468" s="32"/>
      <c r="F468" s="32"/>
      <c r="G468" s="32"/>
      <c r="H468" s="35"/>
      <c r="I468" s="32"/>
      <c r="J468" s="32"/>
      <c r="K468" s="32"/>
      <c r="L468" s="35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</row>
    <row r="469" spans="2:189">
      <c r="B469" s="33"/>
      <c r="C469" s="33"/>
      <c r="D469" s="33"/>
      <c r="E469" s="32"/>
      <c r="F469" s="32"/>
      <c r="G469" s="32"/>
      <c r="H469" s="35"/>
      <c r="I469" s="32"/>
      <c r="J469" s="32"/>
      <c r="K469" s="32"/>
      <c r="L469" s="35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2"/>
      <c r="FK469" s="32"/>
      <c r="FL469" s="32"/>
      <c r="FM469" s="32"/>
      <c r="FN469" s="32"/>
      <c r="FO469" s="32"/>
      <c r="FP469" s="32"/>
      <c r="FQ469" s="32"/>
      <c r="FR469" s="32"/>
      <c r="FS469" s="32"/>
      <c r="FT469" s="32"/>
      <c r="FU469" s="32"/>
      <c r="FV469" s="32"/>
      <c r="FW469" s="32"/>
      <c r="FX469" s="32"/>
      <c r="FY469" s="32"/>
      <c r="FZ469" s="32"/>
      <c r="GA469" s="32"/>
      <c r="GB469" s="32"/>
      <c r="GC469" s="32"/>
      <c r="GD469" s="32"/>
      <c r="GE469" s="32"/>
      <c r="GF469" s="32"/>
      <c r="GG469" s="32"/>
    </row>
    <row r="470" spans="2:189">
      <c r="B470" s="33"/>
      <c r="C470" s="33"/>
      <c r="D470" s="33"/>
      <c r="E470" s="32"/>
      <c r="F470" s="32"/>
      <c r="G470" s="32"/>
      <c r="H470" s="35"/>
      <c r="I470" s="32"/>
      <c r="J470" s="32"/>
      <c r="K470" s="32"/>
      <c r="L470" s="35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</row>
    <row r="471" spans="2:189">
      <c r="B471" s="33"/>
      <c r="C471" s="33"/>
      <c r="D471" s="33"/>
      <c r="E471" s="32"/>
      <c r="F471" s="32"/>
      <c r="G471" s="32"/>
      <c r="H471" s="35"/>
      <c r="I471" s="32"/>
      <c r="J471" s="32"/>
      <c r="K471" s="32"/>
      <c r="L471" s="35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</row>
    <row r="472" spans="2:189">
      <c r="B472" s="33"/>
      <c r="C472" s="33"/>
      <c r="D472" s="33"/>
      <c r="E472" s="32"/>
      <c r="F472" s="32"/>
      <c r="G472" s="32"/>
      <c r="H472" s="35"/>
      <c r="I472" s="32"/>
      <c r="J472" s="32"/>
      <c r="K472" s="32"/>
      <c r="L472" s="35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</row>
    <row r="473" spans="2:189">
      <c r="B473" s="33"/>
      <c r="C473" s="33"/>
      <c r="D473" s="33"/>
      <c r="E473" s="32"/>
      <c r="F473" s="32"/>
      <c r="G473" s="32"/>
      <c r="H473" s="35"/>
      <c r="I473" s="32"/>
      <c r="J473" s="32"/>
      <c r="K473" s="32"/>
      <c r="L473" s="35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  <c r="FP473" s="32"/>
      <c r="FQ473" s="32"/>
      <c r="FR473" s="32"/>
      <c r="FS473" s="32"/>
      <c r="FT473" s="32"/>
      <c r="FU473" s="32"/>
      <c r="FV473" s="32"/>
      <c r="FW473" s="32"/>
      <c r="FX473" s="32"/>
      <c r="FY473" s="32"/>
      <c r="FZ473" s="32"/>
      <c r="GA473" s="32"/>
      <c r="GB473" s="32"/>
      <c r="GC473" s="32"/>
      <c r="GD473" s="32"/>
      <c r="GE473" s="32"/>
      <c r="GF473" s="32"/>
      <c r="GG473" s="32"/>
    </row>
    <row r="474" spans="2:189">
      <c r="B474" s="33"/>
      <c r="C474" s="33"/>
      <c r="D474" s="33"/>
      <c r="E474" s="32"/>
      <c r="F474" s="32"/>
      <c r="G474" s="32"/>
      <c r="H474" s="35"/>
      <c r="I474" s="32"/>
      <c r="J474" s="32"/>
      <c r="K474" s="32"/>
      <c r="L474" s="35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2"/>
      <c r="FK474" s="32"/>
      <c r="FL474" s="32"/>
      <c r="FM474" s="32"/>
      <c r="FN474" s="32"/>
      <c r="FO474" s="32"/>
      <c r="FP474" s="32"/>
      <c r="FQ474" s="32"/>
      <c r="FR474" s="32"/>
      <c r="FS474" s="32"/>
      <c r="FT474" s="32"/>
      <c r="FU474" s="32"/>
      <c r="FV474" s="32"/>
      <c r="FW474" s="32"/>
      <c r="FX474" s="32"/>
      <c r="FY474" s="32"/>
      <c r="FZ474" s="32"/>
      <c r="GA474" s="32"/>
      <c r="GB474" s="32"/>
      <c r="GC474" s="32"/>
      <c r="GD474" s="32"/>
      <c r="GE474" s="32"/>
      <c r="GF474" s="32"/>
      <c r="GG474" s="32"/>
    </row>
    <row r="475" spans="2:189">
      <c r="B475" s="33"/>
      <c r="C475" s="33"/>
      <c r="D475" s="33"/>
      <c r="E475" s="32"/>
      <c r="F475" s="32"/>
      <c r="G475" s="32"/>
      <c r="H475" s="35"/>
      <c r="I475" s="32"/>
      <c r="J475" s="32"/>
      <c r="K475" s="32"/>
      <c r="L475" s="35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2"/>
      <c r="FK475" s="32"/>
      <c r="FL475" s="32"/>
      <c r="FM475" s="32"/>
      <c r="FN475" s="32"/>
      <c r="FO475" s="32"/>
      <c r="FP475" s="32"/>
      <c r="FQ475" s="32"/>
      <c r="FR475" s="32"/>
      <c r="FS475" s="32"/>
      <c r="FT475" s="32"/>
      <c r="FU475" s="32"/>
      <c r="FV475" s="32"/>
      <c r="FW475" s="32"/>
      <c r="FX475" s="32"/>
      <c r="FY475" s="32"/>
      <c r="FZ475" s="32"/>
      <c r="GA475" s="32"/>
      <c r="GB475" s="32"/>
      <c r="GC475" s="32"/>
      <c r="GD475" s="32"/>
      <c r="GE475" s="32"/>
      <c r="GF475" s="32"/>
      <c r="GG475" s="32"/>
    </row>
    <row r="476" spans="2:189">
      <c r="B476" s="33"/>
      <c r="C476" s="33"/>
      <c r="D476" s="33"/>
      <c r="E476" s="32"/>
      <c r="F476" s="32"/>
      <c r="G476" s="32"/>
      <c r="H476" s="35"/>
      <c r="I476" s="32"/>
      <c r="J476" s="32"/>
      <c r="K476" s="32"/>
      <c r="L476" s="35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2"/>
      <c r="FK476" s="32"/>
      <c r="FL476" s="32"/>
      <c r="FM476" s="32"/>
      <c r="FN476" s="32"/>
      <c r="FO476" s="32"/>
      <c r="FP476" s="32"/>
      <c r="FQ476" s="32"/>
      <c r="FR476" s="32"/>
      <c r="FS476" s="32"/>
      <c r="FT476" s="32"/>
      <c r="FU476" s="32"/>
      <c r="FV476" s="32"/>
      <c r="FW476" s="32"/>
      <c r="FX476" s="32"/>
      <c r="FY476" s="32"/>
      <c r="FZ476" s="32"/>
      <c r="GA476" s="32"/>
      <c r="GB476" s="32"/>
      <c r="GC476" s="32"/>
      <c r="GD476" s="32"/>
      <c r="GE476" s="32"/>
      <c r="GF476" s="32"/>
      <c r="GG476" s="32"/>
    </row>
    <row r="477" spans="2:189">
      <c r="B477" s="33"/>
      <c r="C477" s="33"/>
      <c r="D477" s="33"/>
      <c r="E477" s="32"/>
      <c r="F477" s="32"/>
      <c r="G477" s="32"/>
      <c r="H477" s="35"/>
      <c r="I477" s="32"/>
      <c r="J477" s="32"/>
      <c r="K477" s="32"/>
      <c r="L477" s="35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</row>
    <row r="478" spans="2:189">
      <c r="B478" s="33"/>
      <c r="C478" s="33"/>
      <c r="D478" s="33"/>
      <c r="E478" s="32"/>
      <c r="F478" s="32"/>
      <c r="G478" s="32"/>
      <c r="H478" s="35"/>
      <c r="I478" s="32"/>
      <c r="J478" s="32"/>
      <c r="K478" s="32"/>
      <c r="L478" s="35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2"/>
      <c r="FK478" s="32"/>
      <c r="FL478" s="32"/>
      <c r="FM478" s="32"/>
      <c r="FN478" s="32"/>
      <c r="FO478" s="32"/>
      <c r="FP478" s="32"/>
      <c r="FQ478" s="32"/>
      <c r="FR478" s="32"/>
      <c r="FS478" s="32"/>
      <c r="FT478" s="32"/>
      <c r="FU478" s="32"/>
      <c r="FV478" s="32"/>
      <c r="FW478" s="32"/>
      <c r="FX478" s="32"/>
      <c r="FY478" s="32"/>
      <c r="FZ478" s="32"/>
      <c r="GA478" s="32"/>
      <c r="GB478" s="32"/>
      <c r="GC478" s="32"/>
      <c r="GD478" s="32"/>
      <c r="GE478" s="32"/>
      <c r="GF478" s="32"/>
      <c r="GG478" s="32"/>
    </row>
    <row r="479" spans="2:189">
      <c r="B479" s="33"/>
      <c r="C479" s="33"/>
      <c r="D479" s="33"/>
      <c r="E479" s="32"/>
      <c r="F479" s="32"/>
      <c r="G479" s="32"/>
      <c r="H479" s="35"/>
      <c r="I479" s="32"/>
      <c r="J479" s="32"/>
      <c r="K479" s="32"/>
      <c r="L479" s="35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2"/>
      <c r="FK479" s="32"/>
      <c r="FL479" s="32"/>
      <c r="FM479" s="32"/>
      <c r="FN479" s="32"/>
      <c r="FO479" s="32"/>
      <c r="FP479" s="32"/>
      <c r="FQ479" s="32"/>
      <c r="FR479" s="32"/>
      <c r="FS479" s="32"/>
      <c r="FT479" s="32"/>
      <c r="FU479" s="32"/>
      <c r="FV479" s="32"/>
      <c r="FW479" s="32"/>
      <c r="FX479" s="32"/>
      <c r="FY479" s="32"/>
      <c r="FZ479" s="32"/>
      <c r="GA479" s="32"/>
      <c r="GB479" s="32"/>
      <c r="GC479" s="32"/>
      <c r="GD479" s="32"/>
      <c r="GE479" s="32"/>
      <c r="GF479" s="32"/>
      <c r="GG479" s="32"/>
    </row>
    <row r="480" spans="2:189">
      <c r="B480" s="33"/>
      <c r="C480" s="33"/>
      <c r="D480" s="33"/>
      <c r="E480" s="32"/>
      <c r="F480" s="32"/>
      <c r="G480" s="32"/>
      <c r="H480" s="35"/>
      <c r="I480" s="32"/>
      <c r="J480" s="32"/>
      <c r="K480" s="32"/>
      <c r="L480" s="35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2"/>
      <c r="FK480" s="32"/>
      <c r="FL480" s="32"/>
      <c r="FM480" s="32"/>
      <c r="FN480" s="32"/>
      <c r="FO480" s="32"/>
      <c r="FP480" s="32"/>
      <c r="FQ480" s="32"/>
      <c r="FR480" s="32"/>
      <c r="FS480" s="32"/>
      <c r="FT480" s="32"/>
      <c r="FU480" s="32"/>
      <c r="FV480" s="32"/>
      <c r="FW480" s="32"/>
      <c r="FX480" s="32"/>
      <c r="FY480" s="32"/>
      <c r="FZ480" s="32"/>
      <c r="GA480" s="32"/>
      <c r="GB480" s="32"/>
      <c r="GC480" s="32"/>
      <c r="GD480" s="32"/>
      <c r="GE480" s="32"/>
      <c r="GF480" s="32"/>
      <c r="GG480" s="32"/>
    </row>
    <row r="481" spans="2:189">
      <c r="B481" s="33"/>
      <c r="C481" s="33"/>
      <c r="D481" s="33"/>
      <c r="E481" s="32"/>
      <c r="F481" s="32"/>
      <c r="G481" s="32"/>
      <c r="H481" s="35"/>
      <c r="I481" s="32"/>
      <c r="J481" s="32"/>
      <c r="K481" s="32"/>
      <c r="L481" s="35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  <c r="DU481" s="32"/>
      <c r="DV481" s="32"/>
      <c r="DW481" s="32"/>
      <c r="DX481" s="32"/>
      <c r="DY481" s="32"/>
      <c r="DZ481" s="32"/>
      <c r="EA481" s="32"/>
      <c r="EB481" s="32"/>
      <c r="EC481" s="32"/>
      <c r="ED481" s="32"/>
      <c r="EE481" s="32"/>
      <c r="EF481" s="32"/>
      <c r="EG481" s="32"/>
      <c r="EH481" s="32"/>
      <c r="EI481" s="32"/>
      <c r="EJ481" s="32"/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32"/>
      <c r="EX481" s="32"/>
      <c r="EY481" s="32"/>
      <c r="EZ481" s="32"/>
      <c r="FA481" s="32"/>
      <c r="FB481" s="32"/>
      <c r="FC481" s="32"/>
      <c r="FD481" s="32"/>
      <c r="FE481" s="32"/>
      <c r="FF481" s="32"/>
      <c r="FG481" s="32"/>
      <c r="FH481" s="32"/>
      <c r="FI481" s="32"/>
      <c r="FJ481" s="32"/>
      <c r="FK481" s="32"/>
      <c r="FL481" s="32"/>
      <c r="FM481" s="32"/>
      <c r="FN481" s="32"/>
      <c r="FO481" s="32"/>
      <c r="FP481" s="32"/>
      <c r="FQ481" s="32"/>
      <c r="FR481" s="32"/>
      <c r="FS481" s="32"/>
      <c r="FT481" s="32"/>
      <c r="FU481" s="32"/>
      <c r="FV481" s="32"/>
      <c r="FW481" s="32"/>
      <c r="FX481" s="32"/>
      <c r="FY481" s="32"/>
      <c r="FZ481" s="32"/>
      <c r="GA481" s="32"/>
      <c r="GB481" s="32"/>
      <c r="GC481" s="32"/>
      <c r="GD481" s="32"/>
      <c r="GE481" s="32"/>
      <c r="GF481" s="32"/>
      <c r="GG481" s="32"/>
    </row>
    <row r="482" spans="2:189">
      <c r="B482" s="33"/>
      <c r="C482" s="33"/>
      <c r="D482" s="33"/>
      <c r="E482" s="32"/>
      <c r="F482" s="32"/>
      <c r="G482" s="32"/>
      <c r="H482" s="35"/>
      <c r="I482" s="32"/>
      <c r="J482" s="32"/>
      <c r="K482" s="32"/>
      <c r="L482" s="35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/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/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2"/>
      <c r="FK482" s="32"/>
      <c r="FL482" s="32"/>
      <c r="FM482" s="32"/>
      <c r="FN482" s="32"/>
      <c r="FO482" s="32"/>
      <c r="FP482" s="32"/>
      <c r="FQ482" s="32"/>
      <c r="FR482" s="32"/>
      <c r="FS482" s="32"/>
      <c r="FT482" s="32"/>
      <c r="FU482" s="32"/>
      <c r="FV482" s="32"/>
      <c r="FW482" s="32"/>
      <c r="FX482" s="32"/>
      <c r="FY482" s="32"/>
      <c r="FZ482" s="32"/>
      <c r="GA482" s="32"/>
      <c r="GB482" s="32"/>
      <c r="GC482" s="32"/>
      <c r="GD482" s="32"/>
      <c r="GE482" s="32"/>
      <c r="GF482" s="32"/>
      <c r="GG482" s="32"/>
    </row>
    <row r="483" spans="2:189">
      <c r="B483" s="33"/>
      <c r="C483" s="33"/>
      <c r="D483" s="33"/>
      <c r="E483" s="32"/>
      <c r="F483" s="32"/>
      <c r="G483" s="32"/>
      <c r="H483" s="35"/>
      <c r="I483" s="32"/>
      <c r="J483" s="32"/>
      <c r="K483" s="32"/>
      <c r="L483" s="35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  <c r="FP483" s="32"/>
      <c r="FQ483" s="32"/>
      <c r="FR483" s="32"/>
      <c r="FS483" s="32"/>
      <c r="FT483" s="32"/>
      <c r="FU483" s="32"/>
      <c r="FV483" s="32"/>
      <c r="FW483" s="32"/>
      <c r="FX483" s="32"/>
      <c r="FY483" s="32"/>
      <c r="FZ483" s="32"/>
      <c r="GA483" s="32"/>
      <c r="GB483" s="32"/>
      <c r="GC483" s="32"/>
      <c r="GD483" s="32"/>
      <c r="GE483" s="32"/>
      <c r="GF483" s="32"/>
      <c r="GG483" s="32"/>
    </row>
    <row r="484" spans="2:189">
      <c r="B484" s="33"/>
      <c r="C484" s="33"/>
      <c r="D484" s="33"/>
      <c r="E484" s="32"/>
      <c r="F484" s="32"/>
      <c r="G484" s="32"/>
      <c r="H484" s="35"/>
      <c r="I484" s="32"/>
      <c r="J484" s="32"/>
      <c r="K484" s="32"/>
      <c r="L484" s="35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/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2"/>
      <c r="FK484" s="32"/>
      <c r="FL484" s="32"/>
      <c r="FM484" s="32"/>
      <c r="FN484" s="32"/>
      <c r="FO484" s="32"/>
      <c r="FP484" s="32"/>
      <c r="FQ484" s="32"/>
      <c r="FR484" s="32"/>
      <c r="FS484" s="32"/>
      <c r="FT484" s="32"/>
      <c r="FU484" s="32"/>
      <c r="FV484" s="32"/>
      <c r="FW484" s="32"/>
      <c r="FX484" s="32"/>
      <c r="FY484" s="32"/>
      <c r="FZ484" s="32"/>
      <c r="GA484" s="32"/>
      <c r="GB484" s="32"/>
      <c r="GC484" s="32"/>
      <c r="GD484" s="32"/>
      <c r="GE484" s="32"/>
      <c r="GF484" s="32"/>
      <c r="GG484" s="32"/>
    </row>
    <row r="485" spans="2:189">
      <c r="B485" s="33"/>
      <c r="C485" s="33"/>
      <c r="D485" s="33"/>
      <c r="E485" s="32"/>
      <c r="F485" s="32"/>
      <c r="G485" s="32"/>
      <c r="H485" s="35"/>
      <c r="I485" s="32"/>
      <c r="J485" s="32"/>
      <c r="K485" s="32"/>
      <c r="L485" s="35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/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/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2"/>
      <c r="FK485" s="32"/>
      <c r="FL485" s="32"/>
      <c r="FM485" s="32"/>
      <c r="FN485" s="32"/>
      <c r="FO485" s="32"/>
      <c r="FP485" s="32"/>
      <c r="FQ485" s="32"/>
      <c r="FR485" s="32"/>
      <c r="FS485" s="32"/>
      <c r="FT485" s="32"/>
      <c r="FU485" s="32"/>
      <c r="FV485" s="32"/>
      <c r="FW485" s="32"/>
      <c r="FX485" s="32"/>
      <c r="FY485" s="32"/>
      <c r="FZ485" s="32"/>
      <c r="GA485" s="32"/>
      <c r="GB485" s="32"/>
      <c r="GC485" s="32"/>
      <c r="GD485" s="32"/>
      <c r="GE485" s="32"/>
      <c r="GF485" s="32"/>
      <c r="GG485" s="32"/>
    </row>
    <row r="486" spans="2:189">
      <c r="B486" s="33"/>
      <c r="C486" s="33"/>
      <c r="D486" s="33"/>
      <c r="E486" s="32"/>
      <c r="F486" s="32"/>
      <c r="G486" s="32"/>
      <c r="H486" s="35"/>
      <c r="I486" s="32"/>
      <c r="J486" s="32"/>
      <c r="K486" s="32"/>
      <c r="L486" s="35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/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/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2"/>
      <c r="FK486" s="32"/>
      <c r="FL486" s="32"/>
      <c r="FM486" s="32"/>
      <c r="FN486" s="32"/>
      <c r="FO486" s="32"/>
      <c r="FP486" s="32"/>
      <c r="FQ486" s="32"/>
      <c r="FR486" s="32"/>
      <c r="FS486" s="32"/>
      <c r="FT486" s="32"/>
      <c r="FU486" s="32"/>
      <c r="FV486" s="32"/>
      <c r="FW486" s="32"/>
      <c r="FX486" s="32"/>
      <c r="FY486" s="32"/>
      <c r="FZ486" s="32"/>
      <c r="GA486" s="32"/>
      <c r="GB486" s="32"/>
      <c r="GC486" s="32"/>
      <c r="GD486" s="32"/>
      <c r="GE486" s="32"/>
      <c r="GF486" s="32"/>
      <c r="GG486" s="32"/>
    </row>
    <row r="487" spans="2:189">
      <c r="B487" s="33"/>
      <c r="C487" s="33"/>
      <c r="D487" s="33"/>
      <c r="E487" s="32"/>
      <c r="F487" s="32"/>
      <c r="G487" s="32"/>
      <c r="H487" s="35"/>
      <c r="I487" s="32"/>
      <c r="J487" s="32"/>
      <c r="K487" s="32"/>
      <c r="L487" s="35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</row>
    <row r="488" spans="2:189">
      <c r="B488" s="33"/>
      <c r="C488" s="33"/>
      <c r="D488" s="33"/>
      <c r="E488" s="32"/>
      <c r="F488" s="32"/>
      <c r="G488" s="32"/>
      <c r="H488" s="35"/>
      <c r="I488" s="32"/>
      <c r="J488" s="32"/>
      <c r="K488" s="32"/>
      <c r="L488" s="35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/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/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/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2"/>
      <c r="FK488" s="32"/>
      <c r="FL488" s="32"/>
      <c r="FM488" s="32"/>
      <c r="FN488" s="32"/>
      <c r="FO488" s="32"/>
      <c r="FP488" s="32"/>
      <c r="FQ488" s="32"/>
      <c r="FR488" s="32"/>
      <c r="FS488" s="32"/>
      <c r="FT488" s="32"/>
      <c r="FU488" s="32"/>
      <c r="FV488" s="32"/>
      <c r="FW488" s="32"/>
      <c r="FX488" s="32"/>
      <c r="FY488" s="32"/>
      <c r="FZ488" s="32"/>
      <c r="GA488" s="32"/>
      <c r="GB488" s="32"/>
      <c r="GC488" s="32"/>
      <c r="GD488" s="32"/>
      <c r="GE488" s="32"/>
      <c r="GF488" s="32"/>
      <c r="GG488" s="32"/>
    </row>
    <row r="489" spans="2:189">
      <c r="B489" s="33"/>
      <c r="C489" s="33"/>
      <c r="D489" s="33"/>
      <c r="E489" s="32"/>
      <c r="F489" s="32"/>
      <c r="G489" s="32"/>
      <c r="H489" s="35"/>
      <c r="I489" s="32"/>
      <c r="J489" s="32"/>
      <c r="K489" s="32"/>
      <c r="L489" s="35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</row>
    <row r="490" spans="2:189">
      <c r="B490" s="33"/>
      <c r="C490" s="33"/>
      <c r="D490" s="33"/>
      <c r="E490" s="32"/>
      <c r="F490" s="32"/>
      <c r="G490" s="32"/>
      <c r="H490" s="35"/>
      <c r="I490" s="32"/>
      <c r="J490" s="32"/>
      <c r="K490" s="32"/>
      <c r="L490" s="35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</row>
    <row r="491" spans="2:189">
      <c r="B491" s="33"/>
      <c r="C491" s="33"/>
      <c r="D491" s="33"/>
      <c r="E491" s="32"/>
      <c r="F491" s="32"/>
      <c r="G491" s="32"/>
      <c r="H491" s="35"/>
      <c r="I491" s="32"/>
      <c r="J491" s="32"/>
      <c r="K491" s="32"/>
      <c r="L491" s="35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</row>
    <row r="492" spans="2:189">
      <c r="B492" s="33"/>
      <c r="C492" s="33"/>
      <c r="D492" s="33"/>
      <c r="E492" s="32"/>
      <c r="F492" s="32"/>
      <c r="G492" s="32"/>
      <c r="H492" s="35"/>
      <c r="I492" s="32"/>
      <c r="J492" s="32"/>
      <c r="K492" s="32"/>
      <c r="L492" s="35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  <c r="FZ492" s="32"/>
      <c r="GA492" s="32"/>
      <c r="GB492" s="32"/>
      <c r="GC492" s="32"/>
      <c r="GD492" s="32"/>
      <c r="GE492" s="32"/>
      <c r="GF492" s="32"/>
      <c r="GG492" s="32"/>
    </row>
    <row r="493" spans="2:189">
      <c r="B493" s="33"/>
      <c r="C493" s="33"/>
      <c r="D493" s="33"/>
      <c r="E493" s="32"/>
      <c r="F493" s="32"/>
      <c r="G493" s="32"/>
      <c r="H493" s="35"/>
      <c r="I493" s="32"/>
      <c r="J493" s="32"/>
      <c r="K493" s="32"/>
      <c r="L493" s="35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  <c r="FP493" s="32"/>
      <c r="FQ493" s="32"/>
      <c r="FR493" s="32"/>
      <c r="FS493" s="32"/>
      <c r="FT493" s="32"/>
      <c r="FU493" s="32"/>
      <c r="FV493" s="32"/>
      <c r="FW493" s="32"/>
      <c r="FX493" s="32"/>
      <c r="FY493" s="32"/>
      <c r="FZ493" s="32"/>
      <c r="GA493" s="32"/>
      <c r="GB493" s="32"/>
      <c r="GC493" s="32"/>
      <c r="GD493" s="32"/>
      <c r="GE493" s="32"/>
      <c r="GF493" s="32"/>
      <c r="GG493" s="32"/>
    </row>
    <row r="494" spans="2:189">
      <c r="B494" s="33"/>
      <c r="C494" s="33"/>
      <c r="D494" s="33"/>
      <c r="E494" s="32"/>
      <c r="F494" s="32"/>
      <c r="G494" s="32"/>
      <c r="H494" s="35"/>
      <c r="I494" s="32"/>
      <c r="J494" s="32"/>
      <c r="K494" s="32"/>
      <c r="L494" s="35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  <c r="FZ494" s="32"/>
      <c r="GA494" s="32"/>
      <c r="GB494" s="32"/>
      <c r="GC494" s="32"/>
      <c r="GD494" s="32"/>
      <c r="GE494" s="32"/>
      <c r="GF494" s="32"/>
      <c r="GG494" s="32"/>
    </row>
    <row r="495" spans="2:189">
      <c r="B495" s="33"/>
      <c r="C495" s="33"/>
      <c r="D495" s="33"/>
      <c r="E495" s="32"/>
      <c r="F495" s="32"/>
      <c r="G495" s="32"/>
      <c r="H495" s="35"/>
      <c r="I495" s="32"/>
      <c r="J495" s="32"/>
      <c r="K495" s="32"/>
      <c r="L495" s="35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  <c r="FZ495" s="32"/>
      <c r="GA495" s="32"/>
      <c r="GB495" s="32"/>
      <c r="GC495" s="32"/>
      <c r="GD495" s="32"/>
      <c r="GE495" s="32"/>
      <c r="GF495" s="32"/>
      <c r="GG495" s="32"/>
    </row>
    <row r="496" spans="2:189">
      <c r="B496" s="33"/>
      <c r="C496" s="33"/>
      <c r="D496" s="33"/>
      <c r="E496" s="32"/>
      <c r="F496" s="32"/>
      <c r="G496" s="32"/>
      <c r="H496" s="35"/>
      <c r="I496" s="32"/>
      <c r="J496" s="32"/>
      <c r="K496" s="32"/>
      <c r="L496" s="35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  <c r="FZ496" s="32"/>
      <c r="GA496" s="32"/>
      <c r="GB496" s="32"/>
      <c r="GC496" s="32"/>
      <c r="GD496" s="32"/>
      <c r="GE496" s="32"/>
      <c r="GF496" s="32"/>
      <c r="GG496" s="32"/>
    </row>
    <row r="497" spans="2:189">
      <c r="B497" s="33"/>
      <c r="C497" s="33"/>
      <c r="D497" s="33"/>
      <c r="E497" s="32"/>
      <c r="F497" s="32"/>
      <c r="G497" s="32"/>
      <c r="H497" s="35"/>
      <c r="I497" s="32"/>
      <c r="J497" s="32"/>
      <c r="K497" s="32"/>
      <c r="L497" s="35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</row>
    <row r="498" spans="2:189">
      <c r="B498" s="33"/>
      <c r="C498" s="33"/>
      <c r="D498" s="33"/>
      <c r="E498" s="32"/>
      <c r="F498" s="32"/>
      <c r="G498" s="32"/>
      <c r="H498" s="35"/>
      <c r="I498" s="32"/>
      <c r="J498" s="32"/>
      <c r="K498" s="32"/>
      <c r="L498" s="35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</row>
    <row r="499" spans="2:189">
      <c r="B499" s="33"/>
      <c r="C499" s="33"/>
      <c r="D499" s="33"/>
      <c r="E499" s="32"/>
      <c r="F499" s="32"/>
      <c r="G499" s="32"/>
      <c r="H499" s="35"/>
      <c r="I499" s="32"/>
      <c r="J499" s="32"/>
      <c r="K499" s="32"/>
      <c r="L499" s="35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</row>
    <row r="500" spans="2:189">
      <c r="B500" s="33"/>
      <c r="C500" s="33"/>
      <c r="D500" s="33"/>
      <c r="E500" s="32"/>
      <c r="F500" s="32"/>
      <c r="G500" s="32"/>
      <c r="H500" s="35"/>
      <c r="I500" s="32"/>
      <c r="J500" s="32"/>
      <c r="K500" s="32"/>
      <c r="L500" s="35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</row>
    <row r="501" spans="2:189">
      <c r="B501" s="33"/>
      <c r="C501" s="33"/>
      <c r="D501" s="33"/>
      <c r="E501" s="32"/>
      <c r="F501" s="32"/>
      <c r="G501" s="32"/>
      <c r="H501" s="35"/>
      <c r="I501" s="32"/>
      <c r="J501" s="32"/>
      <c r="K501" s="32"/>
      <c r="L501" s="35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</row>
    <row r="502" spans="2:189">
      <c r="B502" s="33"/>
      <c r="C502" s="33"/>
      <c r="D502" s="33"/>
      <c r="E502" s="32"/>
      <c r="F502" s="32"/>
      <c r="G502" s="32"/>
      <c r="H502" s="35"/>
      <c r="I502" s="32"/>
      <c r="J502" s="32"/>
      <c r="K502" s="32"/>
      <c r="L502" s="35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</row>
    <row r="503" spans="2:189">
      <c r="B503" s="33"/>
      <c r="C503" s="33"/>
      <c r="D503" s="33"/>
      <c r="E503" s="32"/>
      <c r="F503" s="32"/>
      <c r="G503" s="32"/>
      <c r="H503" s="35"/>
      <c r="I503" s="32"/>
      <c r="J503" s="32"/>
      <c r="K503" s="32"/>
      <c r="L503" s="35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</row>
    <row r="504" spans="2:189">
      <c r="B504" s="33"/>
      <c r="C504" s="33"/>
      <c r="D504" s="33"/>
      <c r="E504" s="32"/>
      <c r="F504" s="32"/>
      <c r="G504" s="32"/>
      <c r="H504" s="35"/>
      <c r="I504" s="32"/>
      <c r="J504" s="32"/>
      <c r="K504" s="32"/>
      <c r="L504" s="35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</row>
    <row r="505" spans="2:189">
      <c r="B505" s="33"/>
      <c r="C505" s="33"/>
      <c r="D505" s="33"/>
      <c r="E505" s="32"/>
      <c r="F505" s="32"/>
      <c r="G505" s="32"/>
      <c r="H505" s="35"/>
      <c r="I505" s="32"/>
      <c r="J505" s="32"/>
      <c r="K505" s="32"/>
      <c r="L505" s="35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</row>
    <row r="506" spans="2:189">
      <c r="B506" s="33"/>
      <c r="C506" s="33"/>
      <c r="D506" s="33"/>
      <c r="E506" s="32"/>
      <c r="F506" s="32"/>
      <c r="G506" s="32"/>
      <c r="H506" s="35"/>
      <c r="I506" s="32"/>
      <c r="J506" s="32"/>
      <c r="K506" s="32"/>
      <c r="L506" s="35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</row>
    <row r="507" spans="2:189">
      <c r="B507" s="33"/>
      <c r="C507" s="33"/>
      <c r="D507" s="33"/>
      <c r="E507" s="32"/>
      <c r="F507" s="32"/>
      <c r="G507" s="32"/>
      <c r="H507" s="35"/>
      <c r="I507" s="32"/>
      <c r="J507" s="32"/>
      <c r="K507" s="32"/>
      <c r="L507" s="35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</row>
    <row r="508" spans="2:189">
      <c r="B508" s="33"/>
      <c r="C508" s="33"/>
      <c r="D508" s="33"/>
      <c r="E508" s="32"/>
      <c r="F508" s="32"/>
      <c r="G508" s="32"/>
      <c r="H508" s="35"/>
      <c r="I508" s="32"/>
      <c r="J508" s="32"/>
      <c r="K508" s="32"/>
      <c r="L508" s="35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</row>
    <row r="509" spans="2:189">
      <c r="B509" s="33"/>
      <c r="C509" s="33"/>
      <c r="D509" s="33"/>
      <c r="E509" s="32"/>
      <c r="F509" s="32"/>
      <c r="G509" s="32"/>
      <c r="H509" s="35"/>
      <c r="I509" s="32"/>
      <c r="J509" s="32"/>
      <c r="K509" s="32"/>
      <c r="L509" s="35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</row>
    <row r="510" spans="2:189">
      <c r="B510" s="33"/>
      <c r="C510" s="33"/>
      <c r="D510" s="33"/>
      <c r="E510" s="32"/>
      <c r="F510" s="32"/>
      <c r="G510" s="32"/>
      <c r="H510" s="35"/>
      <c r="I510" s="32"/>
      <c r="J510" s="32"/>
      <c r="K510" s="32"/>
      <c r="L510" s="35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</row>
    <row r="511" spans="2:189">
      <c r="B511" s="33"/>
      <c r="C511" s="33"/>
      <c r="D511" s="33"/>
      <c r="E511" s="32"/>
      <c r="F511" s="32"/>
      <c r="G511" s="32"/>
      <c r="H511" s="35"/>
      <c r="I511" s="32"/>
      <c r="J511" s="32"/>
      <c r="K511" s="32"/>
      <c r="L511" s="35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</row>
    <row r="512" spans="2:189">
      <c r="B512" s="33"/>
      <c r="C512" s="33"/>
      <c r="D512" s="33"/>
      <c r="E512" s="32"/>
      <c r="F512" s="32"/>
      <c r="G512" s="32"/>
      <c r="H512" s="35"/>
      <c r="I512" s="32"/>
      <c r="J512" s="32"/>
      <c r="K512" s="32"/>
      <c r="L512" s="35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</row>
    <row r="513" spans="2:189">
      <c r="B513" s="33"/>
      <c r="C513" s="33"/>
      <c r="D513" s="33"/>
      <c r="E513" s="32"/>
      <c r="F513" s="32"/>
      <c r="G513" s="32"/>
      <c r="H513" s="35"/>
      <c r="I513" s="32"/>
      <c r="J513" s="32"/>
      <c r="K513" s="32"/>
      <c r="L513" s="35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</row>
    <row r="514" spans="2:189">
      <c r="B514" s="33"/>
      <c r="C514" s="33"/>
      <c r="D514" s="33"/>
      <c r="E514" s="32"/>
      <c r="F514" s="32"/>
      <c r="G514" s="32"/>
      <c r="H514" s="35"/>
      <c r="I514" s="32"/>
      <c r="J514" s="32"/>
      <c r="K514" s="32"/>
      <c r="L514" s="35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</row>
    <row r="515" spans="2:189">
      <c r="B515" s="33"/>
      <c r="C515" s="33"/>
      <c r="D515" s="33"/>
      <c r="E515" s="32"/>
      <c r="F515" s="32"/>
      <c r="G515" s="32"/>
      <c r="H515" s="35"/>
      <c r="I515" s="32"/>
      <c r="J515" s="32"/>
      <c r="K515" s="32"/>
      <c r="L515" s="35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</row>
    <row r="516" spans="2:189">
      <c r="B516" s="33"/>
      <c r="C516" s="33"/>
      <c r="D516" s="33"/>
      <c r="E516" s="32"/>
      <c r="F516" s="32"/>
      <c r="G516" s="32"/>
      <c r="H516" s="35"/>
      <c r="I516" s="32"/>
      <c r="J516" s="32"/>
      <c r="K516" s="32"/>
      <c r="L516" s="35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</row>
    <row r="517" spans="2:189">
      <c r="B517" s="33"/>
      <c r="C517" s="33"/>
      <c r="D517" s="33"/>
      <c r="E517" s="32"/>
      <c r="F517" s="32"/>
      <c r="G517" s="32"/>
      <c r="H517" s="35"/>
      <c r="I517" s="32"/>
      <c r="J517" s="32"/>
      <c r="K517" s="32"/>
      <c r="L517" s="35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</row>
    <row r="518" spans="2:189">
      <c r="B518" s="33"/>
      <c r="C518" s="33"/>
      <c r="D518" s="33"/>
      <c r="E518" s="32"/>
      <c r="F518" s="32"/>
      <c r="G518" s="32"/>
      <c r="H518" s="35"/>
      <c r="I518" s="32"/>
      <c r="J518" s="32"/>
      <c r="K518" s="32"/>
      <c r="L518" s="35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</row>
    <row r="519" spans="2:189">
      <c r="B519" s="33"/>
      <c r="C519" s="33"/>
      <c r="D519" s="33"/>
      <c r="E519" s="32"/>
      <c r="F519" s="32"/>
      <c r="G519" s="32"/>
      <c r="H519" s="35"/>
      <c r="I519" s="32"/>
      <c r="J519" s="32"/>
      <c r="K519" s="32"/>
      <c r="L519" s="35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</row>
    <row r="520" spans="2:189">
      <c r="B520" s="33"/>
      <c r="C520" s="33"/>
      <c r="D520" s="33"/>
      <c r="E520" s="32"/>
      <c r="F520" s="32"/>
      <c r="G520" s="32"/>
      <c r="H520" s="35"/>
      <c r="I520" s="32"/>
      <c r="J520" s="32"/>
      <c r="K520" s="32"/>
      <c r="L520" s="35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</row>
    <row r="521" spans="2:189">
      <c r="B521" s="33"/>
      <c r="C521" s="33"/>
      <c r="D521" s="33"/>
      <c r="E521" s="32"/>
      <c r="F521" s="32"/>
      <c r="G521" s="32"/>
      <c r="H521" s="35"/>
      <c r="I521" s="32"/>
      <c r="J521" s="32"/>
      <c r="K521" s="32"/>
      <c r="L521" s="35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</row>
    <row r="522" spans="2:189">
      <c r="B522" s="33"/>
      <c r="C522" s="33"/>
      <c r="D522" s="33"/>
      <c r="E522" s="32"/>
      <c r="F522" s="32"/>
      <c r="G522" s="32"/>
      <c r="H522" s="35"/>
      <c r="I522" s="32"/>
      <c r="J522" s="32"/>
      <c r="K522" s="32"/>
      <c r="L522" s="35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</row>
    <row r="523" spans="2:189">
      <c r="B523" s="33"/>
      <c r="C523" s="33"/>
      <c r="D523" s="33"/>
      <c r="E523" s="32"/>
      <c r="F523" s="32"/>
      <c r="G523" s="32"/>
      <c r="H523" s="35"/>
      <c r="I523" s="32"/>
      <c r="J523" s="32"/>
      <c r="K523" s="32"/>
      <c r="L523" s="35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</row>
    <row r="524" spans="2:189">
      <c r="B524" s="33"/>
      <c r="C524" s="33"/>
      <c r="D524" s="33"/>
      <c r="E524" s="32"/>
      <c r="F524" s="32"/>
      <c r="G524" s="32"/>
      <c r="H524" s="35"/>
      <c r="I524" s="32"/>
      <c r="J524" s="32"/>
      <c r="K524" s="32"/>
      <c r="L524" s="35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</row>
    <row r="525" spans="2:189">
      <c r="B525" s="33"/>
      <c r="C525" s="33"/>
      <c r="D525" s="33"/>
      <c r="E525" s="32"/>
      <c r="F525" s="32"/>
      <c r="G525" s="32"/>
      <c r="H525" s="35"/>
      <c r="I525" s="32"/>
      <c r="J525" s="32"/>
      <c r="K525" s="32"/>
      <c r="L525" s="35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</row>
    <row r="526" spans="2:189">
      <c r="B526" s="33"/>
      <c r="C526" s="33"/>
      <c r="D526" s="33"/>
      <c r="E526" s="32"/>
      <c r="F526" s="32"/>
      <c r="G526" s="32"/>
      <c r="H526" s="35"/>
      <c r="I526" s="32"/>
      <c r="J526" s="32"/>
      <c r="K526" s="32"/>
      <c r="L526" s="35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</row>
    <row r="527" spans="2:189">
      <c r="B527" s="33"/>
      <c r="C527" s="33"/>
      <c r="D527" s="33"/>
      <c r="E527" s="32"/>
      <c r="F527" s="32"/>
      <c r="G527" s="32"/>
      <c r="H527" s="35"/>
      <c r="I527" s="32"/>
      <c r="J527" s="32"/>
      <c r="K527" s="32"/>
      <c r="L527" s="35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  <c r="FZ527" s="32"/>
      <c r="GA527" s="32"/>
      <c r="GB527" s="32"/>
      <c r="GC527" s="32"/>
      <c r="GD527" s="32"/>
      <c r="GE527" s="32"/>
      <c r="GF527" s="32"/>
      <c r="GG527" s="32"/>
    </row>
    <row r="528" spans="2:189">
      <c r="B528" s="33"/>
      <c r="C528" s="33"/>
      <c r="D528" s="33"/>
      <c r="E528" s="32"/>
      <c r="F528" s="32"/>
      <c r="G528" s="32"/>
      <c r="H528" s="35"/>
      <c r="I528" s="32"/>
      <c r="J528" s="32"/>
      <c r="K528" s="32"/>
      <c r="L528" s="35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  <c r="FZ528" s="32"/>
      <c r="GA528" s="32"/>
      <c r="GB528" s="32"/>
      <c r="GC528" s="32"/>
      <c r="GD528" s="32"/>
      <c r="GE528" s="32"/>
      <c r="GF528" s="32"/>
      <c r="GG528" s="32"/>
    </row>
    <row r="529" spans="2:189">
      <c r="B529" s="33"/>
      <c r="C529" s="33"/>
      <c r="D529" s="33"/>
      <c r="E529" s="32"/>
      <c r="F529" s="32"/>
      <c r="G529" s="32"/>
      <c r="H529" s="35"/>
      <c r="I529" s="32"/>
      <c r="J529" s="32"/>
      <c r="K529" s="32"/>
      <c r="L529" s="35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  <c r="FZ529" s="32"/>
      <c r="GA529" s="32"/>
      <c r="GB529" s="32"/>
      <c r="GC529" s="32"/>
      <c r="GD529" s="32"/>
      <c r="GE529" s="32"/>
      <c r="GF529" s="32"/>
      <c r="GG529" s="32"/>
    </row>
    <row r="530" spans="2:189">
      <c r="B530" s="33"/>
      <c r="C530" s="33"/>
      <c r="D530" s="33"/>
      <c r="E530" s="32"/>
      <c r="F530" s="32"/>
      <c r="G530" s="32"/>
      <c r="H530" s="35"/>
      <c r="I530" s="32"/>
      <c r="J530" s="32"/>
      <c r="K530" s="32"/>
      <c r="L530" s="35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/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/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2"/>
      <c r="FK530" s="32"/>
      <c r="FL530" s="32"/>
      <c r="FM530" s="32"/>
      <c r="FN530" s="32"/>
      <c r="FO530" s="32"/>
      <c r="FP530" s="32"/>
      <c r="FQ530" s="32"/>
      <c r="FR530" s="32"/>
      <c r="FS530" s="32"/>
      <c r="FT530" s="32"/>
      <c r="FU530" s="32"/>
      <c r="FV530" s="32"/>
      <c r="FW530" s="32"/>
      <c r="FX530" s="32"/>
      <c r="FY530" s="32"/>
      <c r="FZ530" s="32"/>
      <c r="GA530" s="32"/>
      <c r="GB530" s="32"/>
      <c r="GC530" s="32"/>
      <c r="GD530" s="32"/>
      <c r="GE530" s="32"/>
      <c r="GF530" s="32"/>
      <c r="GG530" s="32"/>
    </row>
    <row r="531" spans="2:189">
      <c r="B531" s="33"/>
      <c r="C531" s="33"/>
      <c r="D531" s="33"/>
      <c r="E531" s="32"/>
      <c r="F531" s="32"/>
      <c r="G531" s="32"/>
      <c r="H531" s="35"/>
      <c r="I531" s="32"/>
      <c r="J531" s="32"/>
      <c r="K531" s="32"/>
      <c r="L531" s="35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/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/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/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2"/>
      <c r="FK531" s="32"/>
      <c r="FL531" s="32"/>
      <c r="FM531" s="32"/>
      <c r="FN531" s="32"/>
      <c r="FO531" s="32"/>
      <c r="FP531" s="32"/>
      <c r="FQ531" s="32"/>
      <c r="FR531" s="32"/>
      <c r="FS531" s="32"/>
      <c r="FT531" s="32"/>
      <c r="FU531" s="32"/>
      <c r="FV531" s="32"/>
      <c r="FW531" s="32"/>
      <c r="FX531" s="32"/>
      <c r="FY531" s="32"/>
      <c r="FZ531" s="32"/>
      <c r="GA531" s="32"/>
      <c r="GB531" s="32"/>
      <c r="GC531" s="32"/>
      <c r="GD531" s="32"/>
      <c r="GE531" s="32"/>
      <c r="GF531" s="32"/>
      <c r="GG531" s="32"/>
    </row>
    <row r="532" spans="2:189">
      <c r="B532" s="33"/>
      <c r="C532" s="33"/>
      <c r="D532" s="33"/>
      <c r="E532" s="32"/>
      <c r="F532" s="32"/>
      <c r="G532" s="32"/>
      <c r="H532" s="35"/>
      <c r="I532" s="32"/>
      <c r="J532" s="32"/>
      <c r="K532" s="32"/>
      <c r="L532" s="35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</row>
    <row r="533" spans="2:189">
      <c r="B533" s="33"/>
      <c r="C533" s="33"/>
      <c r="D533" s="33"/>
      <c r="E533" s="32"/>
      <c r="F533" s="32"/>
      <c r="G533" s="32"/>
      <c r="H533" s="35"/>
      <c r="I533" s="32"/>
      <c r="J533" s="32"/>
      <c r="K533" s="32"/>
      <c r="L533" s="35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</row>
    <row r="534" spans="2:189">
      <c r="B534" s="33"/>
      <c r="C534" s="33"/>
      <c r="D534" s="33"/>
      <c r="E534" s="32"/>
      <c r="F534" s="32"/>
      <c r="G534" s="32"/>
      <c r="H534" s="35"/>
      <c r="I534" s="32"/>
      <c r="J534" s="32"/>
      <c r="K534" s="32"/>
      <c r="L534" s="35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</row>
    <row r="535" spans="2:189">
      <c r="B535" s="33"/>
      <c r="C535" s="33"/>
      <c r="D535" s="33"/>
      <c r="E535" s="32"/>
      <c r="F535" s="32"/>
      <c r="G535" s="32"/>
      <c r="H535" s="35"/>
      <c r="I535" s="32"/>
      <c r="J535" s="32"/>
      <c r="K535" s="32"/>
      <c r="L535" s="35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/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/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/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2"/>
      <c r="FK535" s="32"/>
      <c r="FL535" s="32"/>
      <c r="FM535" s="32"/>
      <c r="FN535" s="32"/>
      <c r="FO535" s="32"/>
      <c r="FP535" s="32"/>
      <c r="FQ535" s="32"/>
      <c r="FR535" s="32"/>
      <c r="FS535" s="32"/>
      <c r="FT535" s="32"/>
      <c r="FU535" s="32"/>
      <c r="FV535" s="32"/>
      <c r="FW535" s="32"/>
      <c r="FX535" s="32"/>
      <c r="FY535" s="32"/>
      <c r="FZ535" s="32"/>
      <c r="GA535" s="32"/>
      <c r="GB535" s="32"/>
      <c r="GC535" s="32"/>
      <c r="GD535" s="32"/>
      <c r="GE535" s="32"/>
      <c r="GF535" s="32"/>
      <c r="GG535" s="32"/>
    </row>
    <row r="536" spans="2:189">
      <c r="B536" s="33"/>
      <c r="C536" s="33"/>
      <c r="D536" s="33"/>
      <c r="E536" s="32"/>
      <c r="F536" s="32"/>
      <c r="G536" s="32"/>
      <c r="H536" s="35"/>
      <c r="I536" s="32"/>
      <c r="J536" s="32"/>
      <c r="K536" s="32"/>
      <c r="L536" s="35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/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/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2"/>
      <c r="FK536" s="32"/>
      <c r="FL536" s="32"/>
      <c r="FM536" s="32"/>
      <c r="FN536" s="32"/>
      <c r="FO536" s="32"/>
      <c r="FP536" s="32"/>
      <c r="FQ536" s="32"/>
      <c r="FR536" s="32"/>
      <c r="FS536" s="32"/>
      <c r="FT536" s="32"/>
      <c r="FU536" s="32"/>
      <c r="FV536" s="32"/>
      <c r="FW536" s="32"/>
      <c r="FX536" s="32"/>
      <c r="FY536" s="32"/>
      <c r="FZ536" s="32"/>
      <c r="GA536" s="32"/>
      <c r="GB536" s="32"/>
      <c r="GC536" s="32"/>
      <c r="GD536" s="32"/>
      <c r="GE536" s="32"/>
      <c r="GF536" s="32"/>
      <c r="GG536" s="32"/>
    </row>
    <row r="537" spans="2:189">
      <c r="B537" s="33"/>
      <c r="C537" s="33"/>
      <c r="D537" s="33"/>
      <c r="E537" s="32"/>
      <c r="F537" s="32"/>
      <c r="G537" s="32"/>
      <c r="H537" s="35"/>
      <c r="I537" s="32"/>
      <c r="J537" s="32"/>
      <c r="K537" s="32"/>
      <c r="L537" s="35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/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/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/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2"/>
      <c r="FK537" s="32"/>
      <c r="FL537" s="32"/>
      <c r="FM537" s="32"/>
      <c r="FN537" s="32"/>
      <c r="FO537" s="32"/>
      <c r="FP537" s="32"/>
      <c r="FQ537" s="32"/>
      <c r="FR537" s="32"/>
      <c r="FS537" s="32"/>
      <c r="FT537" s="32"/>
      <c r="FU537" s="32"/>
      <c r="FV537" s="32"/>
      <c r="FW537" s="32"/>
      <c r="FX537" s="32"/>
      <c r="FY537" s="32"/>
      <c r="FZ537" s="32"/>
      <c r="GA537" s="32"/>
      <c r="GB537" s="32"/>
      <c r="GC537" s="32"/>
      <c r="GD537" s="32"/>
      <c r="GE537" s="32"/>
      <c r="GF537" s="32"/>
      <c r="GG537" s="32"/>
    </row>
    <row r="538" spans="2:189">
      <c r="B538" s="33"/>
      <c r="C538" s="33"/>
      <c r="D538" s="33"/>
      <c r="E538" s="32"/>
      <c r="F538" s="32"/>
      <c r="G538" s="32"/>
      <c r="H538" s="35"/>
      <c r="I538" s="32"/>
      <c r="J538" s="32"/>
      <c r="K538" s="32"/>
      <c r="L538" s="35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</row>
    <row r="539" spans="2:189">
      <c r="B539" s="33"/>
      <c r="C539" s="33"/>
      <c r="D539" s="33"/>
      <c r="E539" s="32"/>
      <c r="F539" s="32"/>
      <c r="G539" s="32"/>
      <c r="H539" s="35"/>
      <c r="I539" s="32"/>
      <c r="J539" s="32"/>
      <c r="K539" s="32"/>
      <c r="L539" s="35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/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/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2"/>
      <c r="FK539" s="32"/>
      <c r="FL539" s="32"/>
      <c r="FM539" s="32"/>
      <c r="FN539" s="32"/>
      <c r="FO539" s="32"/>
      <c r="FP539" s="32"/>
      <c r="FQ539" s="32"/>
      <c r="FR539" s="32"/>
      <c r="FS539" s="32"/>
      <c r="FT539" s="32"/>
      <c r="FU539" s="32"/>
      <c r="FV539" s="32"/>
      <c r="FW539" s="32"/>
      <c r="FX539" s="32"/>
      <c r="FY539" s="32"/>
      <c r="FZ539" s="32"/>
      <c r="GA539" s="32"/>
      <c r="GB539" s="32"/>
      <c r="GC539" s="32"/>
      <c r="GD539" s="32"/>
      <c r="GE539" s="32"/>
      <c r="GF539" s="32"/>
      <c r="GG539" s="32"/>
    </row>
    <row r="540" spans="2:189">
      <c r="B540" s="33"/>
      <c r="C540" s="33"/>
      <c r="D540" s="33"/>
      <c r="E540" s="32"/>
      <c r="F540" s="32"/>
      <c r="G540" s="32"/>
      <c r="H540" s="35"/>
      <c r="I540" s="32"/>
      <c r="J540" s="32"/>
      <c r="K540" s="32"/>
      <c r="L540" s="35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/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/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2"/>
      <c r="FK540" s="32"/>
      <c r="FL540" s="32"/>
      <c r="FM540" s="32"/>
      <c r="FN540" s="32"/>
      <c r="FO540" s="32"/>
      <c r="FP540" s="32"/>
      <c r="FQ540" s="32"/>
      <c r="FR540" s="32"/>
      <c r="FS540" s="32"/>
      <c r="FT540" s="32"/>
      <c r="FU540" s="32"/>
      <c r="FV540" s="32"/>
      <c r="FW540" s="32"/>
      <c r="FX540" s="32"/>
      <c r="FY540" s="32"/>
      <c r="FZ540" s="32"/>
      <c r="GA540" s="32"/>
      <c r="GB540" s="32"/>
      <c r="GC540" s="32"/>
      <c r="GD540" s="32"/>
      <c r="GE540" s="32"/>
      <c r="GF540" s="32"/>
      <c r="GG540" s="32"/>
    </row>
    <row r="541" spans="2:189">
      <c r="B541" s="33"/>
      <c r="C541" s="33"/>
      <c r="D541" s="33"/>
      <c r="E541" s="32"/>
      <c r="F541" s="32"/>
      <c r="G541" s="32"/>
      <c r="H541" s="35"/>
      <c r="I541" s="32"/>
      <c r="J541" s="32"/>
      <c r="K541" s="32"/>
      <c r="L541" s="35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2"/>
      <c r="FK541" s="32"/>
      <c r="FL541" s="32"/>
      <c r="FM541" s="32"/>
      <c r="FN541" s="32"/>
      <c r="FO541" s="32"/>
      <c r="FP541" s="32"/>
      <c r="FQ541" s="32"/>
      <c r="FR541" s="32"/>
      <c r="FS541" s="32"/>
      <c r="FT541" s="32"/>
      <c r="FU541" s="32"/>
      <c r="FV541" s="32"/>
      <c r="FW541" s="32"/>
      <c r="FX541" s="32"/>
      <c r="FY541" s="32"/>
      <c r="FZ541" s="32"/>
      <c r="GA541" s="32"/>
      <c r="GB541" s="32"/>
      <c r="GC541" s="32"/>
      <c r="GD541" s="32"/>
      <c r="GE541" s="32"/>
      <c r="GF541" s="32"/>
      <c r="GG541" s="32"/>
    </row>
    <row r="542" spans="2:189">
      <c r="B542" s="33"/>
      <c r="C542" s="33"/>
      <c r="D542" s="33"/>
      <c r="E542" s="32"/>
      <c r="F542" s="32"/>
      <c r="G542" s="32"/>
      <c r="H542" s="35"/>
      <c r="I542" s="32"/>
      <c r="J542" s="32"/>
      <c r="K542" s="32"/>
      <c r="L542" s="35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</row>
    <row r="543" spans="2:189">
      <c r="B543" s="33"/>
      <c r="C543" s="33"/>
      <c r="D543" s="33"/>
      <c r="E543" s="32"/>
      <c r="F543" s="32"/>
      <c r="G543" s="32"/>
      <c r="H543" s="35"/>
      <c r="I543" s="32"/>
      <c r="J543" s="32"/>
      <c r="K543" s="32"/>
      <c r="L543" s="35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</row>
    <row r="544" spans="2:189">
      <c r="B544" s="33"/>
      <c r="C544" s="33"/>
      <c r="D544" s="33"/>
      <c r="E544" s="32"/>
      <c r="F544" s="32"/>
      <c r="G544" s="32"/>
      <c r="H544" s="35"/>
      <c r="I544" s="32"/>
      <c r="J544" s="32"/>
      <c r="K544" s="32"/>
      <c r="L544" s="35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</row>
    <row r="545" spans="2:189">
      <c r="B545" s="33"/>
      <c r="C545" s="33"/>
      <c r="D545" s="33"/>
      <c r="E545" s="32"/>
      <c r="F545" s="32"/>
      <c r="G545" s="32"/>
      <c r="H545" s="35"/>
      <c r="I545" s="32"/>
      <c r="J545" s="32"/>
      <c r="K545" s="32"/>
      <c r="L545" s="35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</row>
    <row r="546" spans="2:189">
      <c r="B546" s="33"/>
      <c r="C546" s="33"/>
      <c r="D546" s="33"/>
      <c r="E546" s="32"/>
      <c r="F546" s="32"/>
      <c r="G546" s="32"/>
      <c r="H546" s="35"/>
      <c r="I546" s="32"/>
      <c r="J546" s="32"/>
      <c r="K546" s="32"/>
      <c r="L546" s="35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</row>
    <row r="547" spans="2:189">
      <c r="B547" s="33"/>
      <c r="C547" s="33"/>
      <c r="D547" s="33"/>
      <c r="E547" s="32"/>
      <c r="F547" s="32"/>
      <c r="G547" s="32"/>
      <c r="H547" s="35"/>
      <c r="I547" s="32"/>
      <c r="J547" s="32"/>
      <c r="K547" s="32"/>
      <c r="L547" s="35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</row>
    <row r="548" spans="2:189">
      <c r="B548" s="33"/>
      <c r="C548" s="33"/>
      <c r="D548" s="33"/>
      <c r="E548" s="32"/>
      <c r="F548" s="32"/>
      <c r="G548" s="32"/>
      <c r="H548" s="35"/>
      <c r="I548" s="32"/>
      <c r="J548" s="32"/>
      <c r="K548" s="32"/>
      <c r="L548" s="35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</row>
    <row r="549" spans="2:189">
      <c r="B549" s="33"/>
      <c r="C549" s="33"/>
      <c r="D549" s="33"/>
      <c r="E549" s="32"/>
      <c r="F549" s="32"/>
      <c r="G549" s="32"/>
      <c r="H549" s="35"/>
      <c r="I549" s="32"/>
      <c r="J549" s="32"/>
      <c r="K549" s="32"/>
      <c r="L549" s="35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/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/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/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2"/>
      <c r="FK549" s="32"/>
      <c r="FL549" s="32"/>
      <c r="FM549" s="32"/>
      <c r="FN549" s="32"/>
      <c r="FO549" s="32"/>
      <c r="FP549" s="32"/>
      <c r="FQ549" s="32"/>
      <c r="FR549" s="32"/>
      <c r="FS549" s="32"/>
      <c r="FT549" s="32"/>
      <c r="FU549" s="32"/>
      <c r="FV549" s="32"/>
      <c r="FW549" s="32"/>
      <c r="FX549" s="32"/>
      <c r="FY549" s="32"/>
      <c r="FZ549" s="32"/>
      <c r="GA549" s="32"/>
      <c r="GB549" s="32"/>
      <c r="GC549" s="32"/>
      <c r="GD549" s="32"/>
      <c r="GE549" s="32"/>
      <c r="GF549" s="32"/>
      <c r="GG549" s="32"/>
    </row>
    <row r="550" spans="2:189">
      <c r="B550" s="33"/>
      <c r="C550" s="33"/>
      <c r="D550" s="33"/>
      <c r="E550" s="32"/>
      <c r="F550" s="32"/>
      <c r="G550" s="32"/>
      <c r="H550" s="35"/>
      <c r="I550" s="32"/>
      <c r="J550" s="32"/>
      <c r="K550" s="32"/>
      <c r="L550" s="35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2"/>
      <c r="FK550" s="32"/>
      <c r="FL550" s="32"/>
      <c r="FM550" s="32"/>
      <c r="FN550" s="32"/>
      <c r="FO550" s="32"/>
      <c r="FP550" s="32"/>
      <c r="FQ550" s="32"/>
      <c r="FR550" s="32"/>
      <c r="FS550" s="32"/>
      <c r="FT550" s="32"/>
      <c r="FU550" s="32"/>
      <c r="FV550" s="32"/>
      <c r="FW550" s="32"/>
      <c r="FX550" s="32"/>
      <c r="FY550" s="32"/>
      <c r="FZ550" s="32"/>
      <c r="GA550" s="32"/>
      <c r="GB550" s="32"/>
      <c r="GC550" s="32"/>
      <c r="GD550" s="32"/>
      <c r="GE550" s="32"/>
      <c r="GF550" s="32"/>
      <c r="GG550" s="32"/>
    </row>
    <row r="551" spans="2:189">
      <c r="B551" s="33"/>
      <c r="C551" s="33"/>
      <c r="D551" s="33"/>
      <c r="E551" s="32"/>
      <c r="F551" s="32"/>
      <c r="G551" s="32"/>
      <c r="H551" s="35"/>
      <c r="I551" s="32"/>
      <c r="J551" s="32"/>
      <c r="K551" s="32"/>
      <c r="L551" s="35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  <c r="DU551" s="32"/>
      <c r="DV551" s="32"/>
      <c r="DW551" s="32"/>
      <c r="DX551" s="32"/>
      <c r="DY551" s="32"/>
      <c r="DZ551" s="32"/>
      <c r="EA551" s="32"/>
      <c r="EB551" s="32"/>
      <c r="EC551" s="32"/>
      <c r="ED551" s="32"/>
      <c r="EE551" s="32"/>
      <c r="EF551" s="32"/>
      <c r="EG551" s="32"/>
      <c r="EH551" s="32"/>
      <c r="EI551" s="32"/>
      <c r="EJ551" s="32"/>
      <c r="EK551" s="32"/>
      <c r="EL551" s="32"/>
      <c r="EM551" s="32"/>
      <c r="EN551" s="32"/>
      <c r="EO551" s="32"/>
      <c r="EP551" s="32"/>
      <c r="EQ551" s="32"/>
      <c r="ER551" s="32"/>
      <c r="ES551" s="32"/>
      <c r="ET551" s="32"/>
      <c r="EU551" s="32"/>
      <c r="EV551" s="32"/>
      <c r="EW551" s="32"/>
      <c r="EX551" s="32"/>
      <c r="EY551" s="32"/>
      <c r="EZ551" s="32"/>
      <c r="FA551" s="32"/>
      <c r="FB551" s="32"/>
      <c r="FC551" s="32"/>
      <c r="FD551" s="32"/>
      <c r="FE551" s="32"/>
      <c r="FF551" s="32"/>
      <c r="FG551" s="32"/>
      <c r="FH551" s="32"/>
      <c r="FI551" s="32"/>
      <c r="FJ551" s="32"/>
      <c r="FK551" s="32"/>
      <c r="FL551" s="32"/>
      <c r="FM551" s="32"/>
      <c r="FN551" s="32"/>
      <c r="FO551" s="32"/>
      <c r="FP551" s="32"/>
      <c r="FQ551" s="32"/>
      <c r="FR551" s="32"/>
      <c r="FS551" s="32"/>
      <c r="FT551" s="32"/>
      <c r="FU551" s="32"/>
      <c r="FV551" s="32"/>
      <c r="FW551" s="32"/>
      <c r="FX551" s="32"/>
      <c r="FY551" s="32"/>
      <c r="FZ551" s="32"/>
      <c r="GA551" s="32"/>
      <c r="GB551" s="32"/>
      <c r="GC551" s="32"/>
      <c r="GD551" s="32"/>
      <c r="GE551" s="32"/>
      <c r="GF551" s="32"/>
      <c r="GG551" s="32"/>
    </row>
    <row r="552" spans="2:189">
      <c r="B552" s="33"/>
      <c r="C552" s="33"/>
      <c r="D552" s="33"/>
      <c r="E552" s="32"/>
      <c r="F552" s="32"/>
      <c r="G552" s="32"/>
      <c r="H552" s="35"/>
      <c r="I552" s="32"/>
      <c r="J552" s="32"/>
      <c r="K552" s="32"/>
      <c r="L552" s="35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/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  <c r="EK552" s="32"/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32"/>
      <c r="EX552" s="32"/>
      <c r="EY552" s="32"/>
      <c r="EZ552" s="32"/>
      <c r="FA552" s="32"/>
      <c r="FB552" s="32"/>
      <c r="FC552" s="32"/>
      <c r="FD552" s="32"/>
      <c r="FE552" s="32"/>
      <c r="FF552" s="32"/>
      <c r="FG552" s="32"/>
      <c r="FH552" s="32"/>
      <c r="FI552" s="32"/>
      <c r="FJ552" s="32"/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32"/>
      <c r="FX552" s="32"/>
      <c r="FY552" s="32"/>
      <c r="FZ552" s="32"/>
      <c r="GA552" s="32"/>
      <c r="GB552" s="32"/>
      <c r="GC552" s="32"/>
      <c r="GD552" s="32"/>
      <c r="GE552" s="32"/>
      <c r="GF552" s="32"/>
      <c r="GG552" s="32"/>
    </row>
    <row r="553" spans="2:189">
      <c r="B553" s="33"/>
      <c r="C553" s="33"/>
      <c r="D553" s="33"/>
      <c r="E553" s="32"/>
      <c r="F553" s="32"/>
      <c r="G553" s="32"/>
      <c r="H553" s="35"/>
      <c r="I553" s="32"/>
      <c r="J553" s="32"/>
      <c r="K553" s="32"/>
      <c r="L553" s="35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  <c r="DU553" s="32"/>
      <c r="DV553" s="32"/>
      <c r="DW553" s="32"/>
      <c r="DX553" s="32"/>
      <c r="DY553" s="32"/>
      <c r="DZ553" s="32"/>
      <c r="EA553" s="32"/>
      <c r="EB553" s="32"/>
      <c r="EC553" s="32"/>
      <c r="ED553" s="32"/>
      <c r="EE553" s="32"/>
      <c r="EF553" s="32"/>
      <c r="EG553" s="32"/>
      <c r="EH553" s="32"/>
      <c r="EI553" s="32"/>
      <c r="EJ553" s="32"/>
      <c r="EK553" s="32"/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32"/>
      <c r="EX553" s="32"/>
      <c r="EY553" s="32"/>
      <c r="EZ553" s="32"/>
      <c r="FA553" s="32"/>
      <c r="FB553" s="32"/>
      <c r="FC553" s="32"/>
      <c r="FD553" s="32"/>
      <c r="FE553" s="32"/>
      <c r="FF553" s="32"/>
      <c r="FG553" s="32"/>
      <c r="FH553" s="32"/>
      <c r="FI553" s="32"/>
      <c r="FJ553" s="32"/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32"/>
      <c r="FX553" s="32"/>
      <c r="FY553" s="32"/>
      <c r="FZ553" s="32"/>
      <c r="GA553" s="32"/>
      <c r="GB553" s="32"/>
      <c r="GC553" s="32"/>
      <c r="GD553" s="32"/>
      <c r="GE553" s="32"/>
      <c r="GF553" s="32"/>
      <c r="GG553" s="32"/>
    </row>
    <row r="554" spans="2:189">
      <c r="B554" s="33"/>
      <c r="C554" s="33"/>
      <c r="D554" s="33"/>
      <c r="E554" s="32"/>
      <c r="F554" s="32"/>
      <c r="G554" s="32"/>
      <c r="H554" s="35"/>
      <c r="I554" s="32"/>
      <c r="J554" s="32"/>
      <c r="K554" s="32"/>
      <c r="L554" s="35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  <c r="DU554" s="32"/>
      <c r="DV554" s="32"/>
      <c r="DW554" s="32"/>
      <c r="DX554" s="32"/>
      <c r="DY554" s="32"/>
      <c r="DZ554" s="32"/>
      <c r="EA554" s="32"/>
      <c r="EB554" s="32"/>
      <c r="EC554" s="32"/>
      <c r="ED554" s="32"/>
      <c r="EE554" s="32"/>
      <c r="EF554" s="32"/>
      <c r="EG554" s="32"/>
      <c r="EH554" s="32"/>
      <c r="EI554" s="32"/>
      <c r="EJ554" s="32"/>
      <c r="EK554" s="32"/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32"/>
      <c r="EX554" s="32"/>
      <c r="EY554" s="32"/>
      <c r="EZ554" s="32"/>
      <c r="FA554" s="32"/>
      <c r="FB554" s="32"/>
      <c r="FC554" s="32"/>
      <c r="FD554" s="32"/>
      <c r="FE554" s="32"/>
      <c r="FF554" s="32"/>
      <c r="FG554" s="32"/>
      <c r="FH554" s="32"/>
      <c r="FI554" s="32"/>
      <c r="FJ554" s="32"/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32"/>
      <c r="FX554" s="32"/>
      <c r="FY554" s="32"/>
      <c r="FZ554" s="32"/>
      <c r="GA554" s="32"/>
      <c r="GB554" s="32"/>
      <c r="GC554" s="32"/>
      <c r="GD554" s="32"/>
      <c r="GE554" s="32"/>
      <c r="GF554" s="32"/>
      <c r="GG554" s="32"/>
    </row>
    <row r="555" spans="2:189">
      <c r="B555" s="33"/>
      <c r="C555" s="33"/>
      <c r="D555" s="33"/>
      <c r="E555" s="32"/>
      <c r="F555" s="32"/>
      <c r="G555" s="32"/>
      <c r="H555" s="35"/>
      <c r="I555" s="32"/>
      <c r="J555" s="32"/>
      <c r="K555" s="32"/>
      <c r="L555" s="35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  <c r="DA555" s="32"/>
      <c r="DB555" s="32"/>
      <c r="DC555" s="32"/>
      <c r="DD555" s="32"/>
      <c r="DE555" s="32"/>
      <c r="DF555" s="32"/>
      <c r="DG555" s="32"/>
      <c r="DH555" s="32"/>
      <c r="DI555" s="32"/>
      <c r="DJ555" s="32"/>
      <c r="DK555" s="32"/>
      <c r="DL555" s="32"/>
      <c r="DM555" s="32"/>
      <c r="DN555" s="32"/>
      <c r="DO555" s="32"/>
      <c r="DP555" s="32"/>
      <c r="DQ555" s="32"/>
      <c r="DR555" s="32"/>
      <c r="DS555" s="32"/>
      <c r="DT555" s="32"/>
      <c r="DU555" s="32"/>
      <c r="DV555" s="32"/>
      <c r="DW555" s="32"/>
      <c r="DX555" s="32"/>
      <c r="DY555" s="32"/>
      <c r="DZ555" s="32"/>
      <c r="EA555" s="32"/>
      <c r="EB555" s="32"/>
      <c r="EC555" s="32"/>
      <c r="ED555" s="32"/>
      <c r="EE555" s="32"/>
      <c r="EF555" s="32"/>
      <c r="EG555" s="32"/>
      <c r="EH555" s="32"/>
      <c r="EI555" s="32"/>
      <c r="EJ555" s="32"/>
      <c r="EK555" s="32"/>
      <c r="EL555" s="32"/>
      <c r="EM555" s="32"/>
      <c r="EN555" s="32"/>
      <c r="EO555" s="32"/>
      <c r="EP555" s="32"/>
      <c r="EQ555" s="32"/>
      <c r="ER555" s="32"/>
      <c r="ES555" s="32"/>
      <c r="ET555" s="32"/>
      <c r="EU555" s="32"/>
      <c r="EV555" s="32"/>
      <c r="EW555" s="32"/>
      <c r="EX555" s="32"/>
      <c r="EY555" s="32"/>
      <c r="EZ555" s="32"/>
      <c r="FA555" s="32"/>
      <c r="FB555" s="32"/>
      <c r="FC555" s="32"/>
      <c r="FD555" s="32"/>
      <c r="FE555" s="32"/>
      <c r="FF555" s="32"/>
      <c r="FG555" s="32"/>
      <c r="FH555" s="32"/>
      <c r="FI555" s="32"/>
      <c r="FJ555" s="32"/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32"/>
      <c r="FX555" s="32"/>
      <c r="FY555" s="32"/>
      <c r="FZ555" s="32"/>
      <c r="GA555" s="32"/>
      <c r="GB555" s="32"/>
      <c r="GC555" s="32"/>
      <c r="GD555" s="32"/>
      <c r="GE555" s="32"/>
      <c r="GF555" s="32"/>
      <c r="GG555" s="32"/>
    </row>
    <row r="556" spans="2:189">
      <c r="B556" s="33"/>
      <c r="C556" s="33"/>
      <c r="D556" s="33"/>
      <c r="E556" s="32"/>
      <c r="F556" s="32"/>
      <c r="G556" s="32"/>
      <c r="H556" s="35"/>
      <c r="I556" s="32"/>
      <c r="J556" s="32"/>
      <c r="K556" s="32"/>
      <c r="L556" s="35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/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/>
      <c r="EY556" s="32"/>
      <c r="EZ556" s="32"/>
      <c r="FA556" s="32"/>
      <c r="FB556" s="32"/>
      <c r="FC556" s="32"/>
      <c r="FD556" s="32"/>
      <c r="FE556" s="32"/>
      <c r="FF556" s="32"/>
      <c r="FG556" s="32"/>
      <c r="FH556" s="32"/>
      <c r="FI556" s="32"/>
      <c r="FJ556" s="32"/>
      <c r="FK556" s="32"/>
      <c r="FL556" s="32"/>
      <c r="FM556" s="32"/>
      <c r="FN556" s="32"/>
      <c r="FO556" s="32"/>
      <c r="FP556" s="32"/>
      <c r="FQ556" s="32"/>
      <c r="FR556" s="32"/>
      <c r="FS556" s="32"/>
      <c r="FT556" s="32"/>
      <c r="FU556" s="32"/>
      <c r="FV556" s="32"/>
      <c r="FW556" s="32"/>
      <c r="FX556" s="32"/>
      <c r="FY556" s="32"/>
      <c r="FZ556" s="32"/>
      <c r="GA556" s="32"/>
      <c r="GB556" s="32"/>
      <c r="GC556" s="32"/>
      <c r="GD556" s="32"/>
      <c r="GE556" s="32"/>
      <c r="GF556" s="32"/>
      <c r="GG556" s="32"/>
    </row>
    <row r="557" spans="2:189">
      <c r="B557" s="33"/>
      <c r="C557" s="33"/>
      <c r="D557" s="33"/>
      <c r="E557" s="32"/>
      <c r="F557" s="32"/>
      <c r="G557" s="32"/>
      <c r="H557" s="35"/>
      <c r="I557" s="32"/>
      <c r="J557" s="32"/>
      <c r="K557" s="32"/>
      <c r="L557" s="35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  <c r="DA557" s="32"/>
      <c r="DB557" s="32"/>
      <c r="DC557" s="32"/>
      <c r="DD557" s="32"/>
      <c r="DE557" s="32"/>
      <c r="DF557" s="32"/>
      <c r="DG557" s="32"/>
      <c r="DH557" s="32"/>
      <c r="DI557" s="32"/>
      <c r="DJ557" s="32"/>
      <c r="DK557" s="32"/>
      <c r="DL557" s="32"/>
      <c r="DM557" s="32"/>
      <c r="DN557" s="32"/>
      <c r="DO557" s="32"/>
      <c r="DP557" s="32"/>
      <c r="DQ557" s="32"/>
      <c r="DR557" s="32"/>
      <c r="DS557" s="32"/>
      <c r="DT557" s="32"/>
      <c r="DU557" s="32"/>
      <c r="DV557" s="32"/>
      <c r="DW557" s="32"/>
      <c r="DX557" s="32"/>
      <c r="DY557" s="32"/>
      <c r="DZ557" s="32"/>
      <c r="EA557" s="32"/>
      <c r="EB557" s="32"/>
      <c r="EC557" s="32"/>
      <c r="ED557" s="32"/>
      <c r="EE557" s="32"/>
      <c r="EF557" s="32"/>
      <c r="EG557" s="32"/>
      <c r="EH557" s="32"/>
      <c r="EI557" s="32"/>
      <c r="EJ557" s="32"/>
      <c r="EK557" s="32"/>
      <c r="EL557" s="32"/>
      <c r="EM557" s="32"/>
      <c r="EN557" s="32"/>
      <c r="EO557" s="32"/>
      <c r="EP557" s="32"/>
      <c r="EQ557" s="32"/>
      <c r="ER557" s="32"/>
      <c r="ES557" s="32"/>
      <c r="ET557" s="32"/>
      <c r="EU557" s="32"/>
      <c r="EV557" s="32"/>
      <c r="EW557" s="32"/>
      <c r="EX557" s="32"/>
      <c r="EY557" s="32"/>
      <c r="EZ557" s="32"/>
      <c r="FA557" s="32"/>
      <c r="FB557" s="32"/>
      <c r="FC557" s="32"/>
      <c r="FD557" s="32"/>
      <c r="FE557" s="32"/>
      <c r="FF557" s="32"/>
      <c r="FG557" s="32"/>
      <c r="FH557" s="32"/>
      <c r="FI557" s="32"/>
      <c r="FJ557" s="32"/>
      <c r="FK557" s="32"/>
      <c r="FL557" s="32"/>
      <c r="FM557" s="32"/>
      <c r="FN557" s="32"/>
      <c r="FO557" s="32"/>
      <c r="FP557" s="32"/>
      <c r="FQ557" s="32"/>
      <c r="FR557" s="32"/>
      <c r="FS557" s="32"/>
      <c r="FT557" s="32"/>
      <c r="FU557" s="32"/>
      <c r="FV557" s="32"/>
      <c r="FW557" s="32"/>
      <c r="FX557" s="32"/>
      <c r="FY557" s="32"/>
      <c r="FZ557" s="32"/>
      <c r="GA557" s="32"/>
      <c r="GB557" s="32"/>
      <c r="GC557" s="32"/>
      <c r="GD557" s="32"/>
      <c r="GE557" s="32"/>
      <c r="GF557" s="32"/>
      <c r="GG557" s="32"/>
    </row>
    <row r="558" spans="2:189">
      <c r="B558" s="33"/>
      <c r="C558" s="33"/>
      <c r="D558" s="33"/>
      <c r="E558" s="32"/>
      <c r="F558" s="32"/>
      <c r="G558" s="32"/>
      <c r="H558" s="35"/>
      <c r="I558" s="32"/>
      <c r="J558" s="32"/>
      <c r="K558" s="32"/>
      <c r="L558" s="35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  <c r="DA558" s="32"/>
      <c r="DB558" s="32"/>
      <c r="DC558" s="32"/>
      <c r="DD558" s="32"/>
      <c r="DE558" s="32"/>
      <c r="DF558" s="32"/>
      <c r="DG558" s="32"/>
      <c r="DH558" s="32"/>
      <c r="DI558" s="32"/>
      <c r="DJ558" s="32"/>
      <c r="DK558" s="32"/>
      <c r="DL558" s="32"/>
      <c r="DM558" s="32"/>
      <c r="DN558" s="32"/>
      <c r="DO558" s="32"/>
      <c r="DP558" s="32"/>
      <c r="DQ558" s="32"/>
      <c r="DR558" s="32"/>
      <c r="DS558" s="32"/>
      <c r="DT558" s="32"/>
      <c r="DU558" s="32"/>
      <c r="DV558" s="32"/>
      <c r="DW558" s="32"/>
      <c r="DX558" s="32"/>
      <c r="DY558" s="32"/>
      <c r="DZ558" s="32"/>
      <c r="EA558" s="32"/>
      <c r="EB558" s="32"/>
      <c r="EC558" s="32"/>
      <c r="ED558" s="32"/>
      <c r="EE558" s="32"/>
      <c r="EF558" s="32"/>
      <c r="EG558" s="32"/>
      <c r="EH558" s="32"/>
      <c r="EI558" s="32"/>
      <c r="EJ558" s="32"/>
      <c r="EK558" s="32"/>
      <c r="EL558" s="32"/>
      <c r="EM558" s="32"/>
      <c r="EN558" s="32"/>
      <c r="EO558" s="32"/>
      <c r="EP558" s="32"/>
      <c r="EQ558" s="32"/>
      <c r="ER558" s="32"/>
      <c r="ES558" s="32"/>
      <c r="ET558" s="32"/>
      <c r="EU558" s="32"/>
      <c r="EV558" s="32"/>
      <c r="EW558" s="32"/>
      <c r="EX558" s="32"/>
      <c r="EY558" s="32"/>
      <c r="EZ558" s="32"/>
      <c r="FA558" s="32"/>
      <c r="FB558" s="32"/>
      <c r="FC558" s="32"/>
      <c r="FD558" s="32"/>
      <c r="FE558" s="32"/>
      <c r="FF558" s="32"/>
      <c r="FG558" s="32"/>
      <c r="FH558" s="32"/>
      <c r="FI558" s="32"/>
      <c r="FJ558" s="32"/>
      <c r="FK558" s="32"/>
      <c r="FL558" s="32"/>
      <c r="FM558" s="32"/>
      <c r="FN558" s="32"/>
      <c r="FO558" s="32"/>
      <c r="FP558" s="32"/>
      <c r="FQ558" s="32"/>
      <c r="FR558" s="32"/>
      <c r="FS558" s="32"/>
      <c r="FT558" s="32"/>
      <c r="FU558" s="32"/>
      <c r="FV558" s="32"/>
      <c r="FW558" s="32"/>
      <c r="FX558" s="32"/>
      <c r="FY558" s="32"/>
      <c r="FZ558" s="32"/>
      <c r="GA558" s="32"/>
      <c r="GB558" s="32"/>
      <c r="GC558" s="32"/>
      <c r="GD558" s="32"/>
      <c r="GE558" s="32"/>
      <c r="GF558" s="32"/>
      <c r="GG558" s="32"/>
    </row>
    <row r="559" spans="2:189">
      <c r="B559" s="33"/>
      <c r="C559" s="33"/>
      <c r="D559" s="33"/>
      <c r="E559" s="32"/>
      <c r="F559" s="32"/>
      <c r="G559" s="32"/>
      <c r="H559" s="35"/>
      <c r="I559" s="32"/>
      <c r="J559" s="32"/>
      <c r="K559" s="32"/>
      <c r="L559" s="35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  <c r="DU559" s="32"/>
      <c r="DV559" s="32"/>
      <c r="DW559" s="32"/>
      <c r="DX559" s="32"/>
      <c r="DY559" s="32"/>
      <c r="DZ559" s="32"/>
      <c r="EA559" s="32"/>
      <c r="EB559" s="32"/>
      <c r="EC559" s="32"/>
      <c r="ED559" s="32"/>
      <c r="EE559" s="32"/>
      <c r="EF559" s="32"/>
      <c r="EG559" s="32"/>
      <c r="EH559" s="32"/>
      <c r="EI559" s="32"/>
      <c r="EJ559" s="32"/>
      <c r="EK559" s="32"/>
      <c r="EL559" s="32"/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32"/>
      <c r="EX559" s="32"/>
      <c r="EY559" s="32"/>
      <c r="EZ559" s="32"/>
      <c r="FA559" s="32"/>
      <c r="FB559" s="32"/>
      <c r="FC559" s="32"/>
      <c r="FD559" s="32"/>
      <c r="FE559" s="32"/>
      <c r="FF559" s="32"/>
      <c r="FG559" s="32"/>
      <c r="FH559" s="32"/>
      <c r="FI559" s="32"/>
      <c r="FJ559" s="32"/>
      <c r="FK559" s="32"/>
      <c r="FL559" s="32"/>
      <c r="FM559" s="32"/>
      <c r="FN559" s="32"/>
      <c r="FO559" s="32"/>
      <c r="FP559" s="32"/>
      <c r="FQ559" s="32"/>
      <c r="FR559" s="32"/>
      <c r="FS559" s="32"/>
      <c r="FT559" s="32"/>
      <c r="FU559" s="32"/>
      <c r="FV559" s="32"/>
      <c r="FW559" s="32"/>
      <c r="FX559" s="32"/>
      <c r="FY559" s="32"/>
      <c r="FZ559" s="32"/>
      <c r="GA559" s="32"/>
      <c r="GB559" s="32"/>
      <c r="GC559" s="32"/>
      <c r="GD559" s="32"/>
      <c r="GE559" s="32"/>
      <c r="GF559" s="32"/>
      <c r="GG559" s="32"/>
    </row>
    <row r="560" spans="2:189">
      <c r="B560" s="33"/>
      <c r="C560" s="33"/>
      <c r="D560" s="33"/>
      <c r="E560" s="32"/>
      <c r="F560" s="32"/>
      <c r="G560" s="32"/>
      <c r="H560" s="35"/>
      <c r="I560" s="32"/>
      <c r="J560" s="32"/>
      <c r="K560" s="32"/>
      <c r="L560" s="35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  <c r="DU560" s="32"/>
      <c r="DV560" s="32"/>
      <c r="DW560" s="32"/>
      <c r="DX560" s="32"/>
      <c r="DY560" s="32"/>
      <c r="DZ560" s="32"/>
      <c r="EA560" s="32"/>
      <c r="EB560" s="32"/>
      <c r="EC560" s="32"/>
      <c r="ED560" s="32"/>
      <c r="EE560" s="32"/>
      <c r="EF560" s="32"/>
      <c r="EG560" s="32"/>
      <c r="EH560" s="32"/>
      <c r="EI560" s="32"/>
      <c r="EJ560" s="32"/>
      <c r="EK560" s="32"/>
      <c r="EL560" s="32"/>
      <c r="EM560" s="32"/>
      <c r="EN560" s="32"/>
      <c r="EO560" s="32"/>
      <c r="EP560" s="32"/>
      <c r="EQ560" s="32"/>
      <c r="ER560" s="32"/>
      <c r="ES560" s="32"/>
      <c r="ET560" s="32"/>
      <c r="EU560" s="32"/>
      <c r="EV560" s="32"/>
      <c r="EW560" s="32"/>
      <c r="EX560" s="32"/>
      <c r="EY560" s="32"/>
      <c r="EZ560" s="32"/>
      <c r="FA560" s="32"/>
      <c r="FB560" s="32"/>
      <c r="FC560" s="32"/>
      <c r="FD560" s="32"/>
      <c r="FE560" s="32"/>
      <c r="FF560" s="32"/>
      <c r="FG560" s="32"/>
      <c r="FH560" s="32"/>
      <c r="FI560" s="32"/>
      <c r="FJ560" s="32"/>
      <c r="FK560" s="32"/>
      <c r="FL560" s="32"/>
      <c r="FM560" s="32"/>
      <c r="FN560" s="32"/>
      <c r="FO560" s="32"/>
      <c r="FP560" s="32"/>
      <c r="FQ560" s="32"/>
      <c r="FR560" s="32"/>
      <c r="FS560" s="32"/>
      <c r="FT560" s="32"/>
      <c r="FU560" s="32"/>
      <c r="FV560" s="32"/>
      <c r="FW560" s="32"/>
      <c r="FX560" s="32"/>
      <c r="FY560" s="32"/>
      <c r="FZ560" s="32"/>
      <c r="GA560" s="32"/>
      <c r="GB560" s="32"/>
      <c r="GC560" s="32"/>
      <c r="GD560" s="32"/>
      <c r="GE560" s="32"/>
      <c r="GF560" s="32"/>
      <c r="GG560" s="32"/>
    </row>
    <row r="561" spans="2:189">
      <c r="B561" s="33"/>
      <c r="C561" s="33"/>
      <c r="D561" s="33"/>
      <c r="E561" s="32"/>
      <c r="F561" s="32"/>
      <c r="G561" s="32"/>
      <c r="H561" s="35"/>
      <c r="I561" s="32"/>
      <c r="J561" s="32"/>
      <c r="K561" s="32"/>
      <c r="L561" s="35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/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/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2"/>
      <c r="FK561" s="32"/>
      <c r="FL561" s="32"/>
      <c r="FM561" s="32"/>
      <c r="FN561" s="32"/>
      <c r="FO561" s="32"/>
      <c r="FP561" s="32"/>
      <c r="FQ561" s="32"/>
      <c r="FR561" s="32"/>
      <c r="FS561" s="32"/>
      <c r="FT561" s="32"/>
      <c r="FU561" s="32"/>
      <c r="FV561" s="32"/>
      <c r="FW561" s="32"/>
      <c r="FX561" s="32"/>
      <c r="FY561" s="32"/>
      <c r="FZ561" s="32"/>
      <c r="GA561" s="32"/>
      <c r="GB561" s="32"/>
      <c r="GC561" s="32"/>
      <c r="GD561" s="32"/>
      <c r="GE561" s="32"/>
      <c r="GF561" s="32"/>
      <c r="GG561" s="32"/>
    </row>
    <row r="562" spans="2:189">
      <c r="B562" s="33"/>
      <c r="C562" s="33"/>
      <c r="D562" s="33"/>
      <c r="E562" s="32"/>
      <c r="F562" s="32"/>
      <c r="G562" s="32"/>
      <c r="H562" s="35"/>
      <c r="I562" s="32"/>
      <c r="J562" s="32"/>
      <c r="K562" s="32"/>
      <c r="L562" s="35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  <c r="DU562" s="32"/>
      <c r="DV562" s="32"/>
      <c r="DW562" s="32"/>
      <c r="DX562" s="32"/>
      <c r="DY562" s="32"/>
      <c r="DZ562" s="32"/>
      <c r="EA562" s="32"/>
      <c r="EB562" s="32"/>
      <c r="EC562" s="32"/>
      <c r="ED562" s="32"/>
      <c r="EE562" s="32"/>
      <c r="EF562" s="32"/>
      <c r="EG562" s="32"/>
      <c r="EH562" s="32"/>
      <c r="EI562" s="32"/>
      <c r="EJ562" s="32"/>
      <c r="EK562" s="32"/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32"/>
      <c r="EX562" s="32"/>
      <c r="EY562" s="32"/>
      <c r="EZ562" s="32"/>
      <c r="FA562" s="32"/>
      <c r="FB562" s="32"/>
      <c r="FC562" s="32"/>
      <c r="FD562" s="32"/>
      <c r="FE562" s="32"/>
      <c r="FF562" s="32"/>
      <c r="FG562" s="32"/>
      <c r="FH562" s="32"/>
      <c r="FI562" s="32"/>
      <c r="FJ562" s="32"/>
      <c r="FK562" s="32"/>
      <c r="FL562" s="32"/>
      <c r="FM562" s="32"/>
      <c r="FN562" s="32"/>
      <c r="FO562" s="32"/>
      <c r="FP562" s="32"/>
      <c r="FQ562" s="32"/>
      <c r="FR562" s="32"/>
      <c r="FS562" s="32"/>
      <c r="FT562" s="32"/>
      <c r="FU562" s="32"/>
      <c r="FV562" s="32"/>
      <c r="FW562" s="32"/>
      <c r="FX562" s="32"/>
      <c r="FY562" s="32"/>
      <c r="FZ562" s="32"/>
      <c r="GA562" s="32"/>
      <c r="GB562" s="32"/>
      <c r="GC562" s="32"/>
      <c r="GD562" s="32"/>
      <c r="GE562" s="32"/>
      <c r="GF562" s="32"/>
      <c r="GG562" s="32"/>
    </row>
    <row r="563" spans="2:189">
      <c r="B563" s="33"/>
      <c r="C563" s="33"/>
      <c r="D563" s="33"/>
      <c r="E563" s="32"/>
      <c r="F563" s="32"/>
      <c r="G563" s="32"/>
      <c r="H563" s="35"/>
      <c r="I563" s="32"/>
      <c r="J563" s="32"/>
      <c r="K563" s="32"/>
      <c r="L563" s="35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  <c r="DU563" s="32"/>
      <c r="DV563" s="32"/>
      <c r="DW563" s="32"/>
      <c r="DX563" s="32"/>
      <c r="DY563" s="32"/>
      <c r="DZ563" s="32"/>
      <c r="EA563" s="32"/>
      <c r="EB563" s="32"/>
      <c r="EC563" s="32"/>
      <c r="ED563" s="32"/>
      <c r="EE563" s="32"/>
      <c r="EF563" s="32"/>
      <c r="EG563" s="32"/>
      <c r="EH563" s="32"/>
      <c r="EI563" s="32"/>
      <c r="EJ563" s="32"/>
      <c r="EK563" s="32"/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32"/>
      <c r="EX563" s="32"/>
      <c r="EY563" s="32"/>
      <c r="EZ563" s="32"/>
      <c r="FA563" s="32"/>
      <c r="FB563" s="32"/>
      <c r="FC563" s="32"/>
      <c r="FD563" s="32"/>
      <c r="FE563" s="32"/>
      <c r="FF563" s="32"/>
      <c r="FG563" s="32"/>
      <c r="FH563" s="32"/>
      <c r="FI563" s="32"/>
      <c r="FJ563" s="32"/>
      <c r="FK563" s="32"/>
      <c r="FL563" s="32"/>
      <c r="FM563" s="32"/>
      <c r="FN563" s="32"/>
      <c r="FO563" s="32"/>
      <c r="FP563" s="32"/>
      <c r="FQ563" s="32"/>
      <c r="FR563" s="32"/>
      <c r="FS563" s="32"/>
      <c r="FT563" s="32"/>
      <c r="FU563" s="32"/>
      <c r="FV563" s="32"/>
      <c r="FW563" s="32"/>
      <c r="FX563" s="32"/>
      <c r="FY563" s="32"/>
      <c r="FZ563" s="32"/>
      <c r="GA563" s="32"/>
      <c r="GB563" s="32"/>
      <c r="GC563" s="32"/>
      <c r="GD563" s="32"/>
      <c r="GE563" s="32"/>
      <c r="GF563" s="32"/>
      <c r="GG563" s="32"/>
    </row>
    <row r="564" spans="2:189">
      <c r="B564" s="33"/>
      <c r="C564" s="33"/>
      <c r="D564" s="33"/>
      <c r="E564" s="32"/>
      <c r="F564" s="32"/>
      <c r="G564" s="32"/>
      <c r="H564" s="35"/>
      <c r="I564" s="32"/>
      <c r="J564" s="32"/>
      <c r="K564" s="32"/>
      <c r="L564" s="35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  <c r="DU564" s="32"/>
      <c r="DV564" s="32"/>
      <c r="DW564" s="32"/>
      <c r="DX564" s="32"/>
      <c r="DY564" s="32"/>
      <c r="DZ564" s="32"/>
      <c r="EA564" s="32"/>
      <c r="EB564" s="32"/>
      <c r="EC564" s="32"/>
      <c r="ED564" s="32"/>
      <c r="EE564" s="32"/>
      <c r="EF564" s="32"/>
      <c r="EG564" s="32"/>
      <c r="EH564" s="32"/>
      <c r="EI564" s="32"/>
      <c r="EJ564" s="32"/>
      <c r="EK564" s="32"/>
      <c r="EL564" s="32"/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32"/>
      <c r="EX564" s="32"/>
      <c r="EY564" s="32"/>
      <c r="EZ564" s="32"/>
      <c r="FA564" s="32"/>
      <c r="FB564" s="32"/>
      <c r="FC564" s="32"/>
      <c r="FD564" s="32"/>
      <c r="FE564" s="32"/>
      <c r="FF564" s="32"/>
      <c r="FG564" s="32"/>
      <c r="FH564" s="32"/>
      <c r="FI564" s="32"/>
      <c r="FJ564" s="32"/>
      <c r="FK564" s="32"/>
      <c r="FL564" s="32"/>
      <c r="FM564" s="32"/>
      <c r="FN564" s="32"/>
      <c r="FO564" s="32"/>
      <c r="FP564" s="32"/>
      <c r="FQ564" s="32"/>
      <c r="FR564" s="32"/>
      <c r="FS564" s="32"/>
      <c r="FT564" s="32"/>
      <c r="FU564" s="32"/>
      <c r="FV564" s="32"/>
      <c r="FW564" s="32"/>
      <c r="FX564" s="32"/>
      <c r="FY564" s="32"/>
      <c r="FZ564" s="32"/>
      <c r="GA564" s="32"/>
      <c r="GB564" s="32"/>
      <c r="GC564" s="32"/>
      <c r="GD564" s="32"/>
      <c r="GE564" s="32"/>
      <c r="GF564" s="32"/>
      <c r="GG564" s="32"/>
    </row>
    <row r="565" spans="2:189">
      <c r="B565" s="33"/>
      <c r="C565" s="33"/>
      <c r="D565" s="33"/>
      <c r="E565" s="32"/>
      <c r="F565" s="32"/>
      <c r="G565" s="32"/>
      <c r="H565" s="35"/>
      <c r="I565" s="32"/>
      <c r="J565" s="32"/>
      <c r="K565" s="32"/>
      <c r="L565" s="35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  <c r="DU565" s="32"/>
      <c r="DV565" s="32"/>
      <c r="DW565" s="32"/>
      <c r="DX565" s="32"/>
      <c r="DY565" s="32"/>
      <c r="DZ565" s="32"/>
      <c r="EA565" s="32"/>
      <c r="EB565" s="32"/>
      <c r="EC565" s="32"/>
      <c r="ED565" s="32"/>
      <c r="EE565" s="32"/>
      <c r="EF565" s="32"/>
      <c r="EG565" s="32"/>
      <c r="EH565" s="32"/>
      <c r="EI565" s="32"/>
      <c r="EJ565" s="32"/>
      <c r="EK565" s="32"/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32"/>
      <c r="EX565" s="32"/>
      <c r="EY565" s="32"/>
      <c r="EZ565" s="32"/>
      <c r="FA565" s="32"/>
      <c r="FB565" s="32"/>
      <c r="FC565" s="32"/>
      <c r="FD565" s="32"/>
      <c r="FE565" s="32"/>
      <c r="FF565" s="32"/>
      <c r="FG565" s="32"/>
      <c r="FH565" s="32"/>
      <c r="FI565" s="32"/>
      <c r="FJ565" s="32"/>
      <c r="FK565" s="32"/>
      <c r="FL565" s="32"/>
      <c r="FM565" s="32"/>
      <c r="FN565" s="32"/>
      <c r="FO565" s="32"/>
      <c r="FP565" s="32"/>
      <c r="FQ565" s="32"/>
      <c r="FR565" s="32"/>
      <c r="FS565" s="32"/>
      <c r="FT565" s="32"/>
      <c r="FU565" s="32"/>
      <c r="FV565" s="32"/>
      <c r="FW565" s="32"/>
      <c r="FX565" s="32"/>
      <c r="FY565" s="32"/>
      <c r="FZ565" s="32"/>
      <c r="GA565" s="32"/>
      <c r="GB565" s="32"/>
      <c r="GC565" s="32"/>
      <c r="GD565" s="32"/>
      <c r="GE565" s="32"/>
      <c r="GF565" s="32"/>
      <c r="GG565" s="32"/>
    </row>
    <row r="566" spans="2:189">
      <c r="B566" s="33"/>
      <c r="C566" s="33"/>
      <c r="D566" s="33"/>
      <c r="E566" s="32"/>
      <c r="F566" s="32"/>
      <c r="G566" s="32"/>
      <c r="H566" s="35"/>
      <c r="I566" s="32"/>
      <c r="J566" s="32"/>
      <c r="K566" s="32"/>
      <c r="L566" s="35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  <c r="DH566" s="32"/>
      <c r="DI566" s="32"/>
      <c r="DJ566" s="32"/>
      <c r="DK566" s="32"/>
      <c r="DL566" s="32"/>
      <c r="DM566" s="32"/>
      <c r="DN566" s="32"/>
      <c r="DO566" s="32"/>
      <c r="DP566" s="32"/>
      <c r="DQ566" s="32"/>
      <c r="DR566" s="32"/>
      <c r="DS566" s="32"/>
      <c r="DT566" s="32"/>
      <c r="DU566" s="32"/>
      <c r="DV566" s="32"/>
      <c r="DW566" s="32"/>
      <c r="DX566" s="32"/>
      <c r="DY566" s="32"/>
      <c r="DZ566" s="32"/>
      <c r="EA566" s="32"/>
      <c r="EB566" s="32"/>
      <c r="EC566" s="32"/>
      <c r="ED566" s="32"/>
      <c r="EE566" s="32"/>
      <c r="EF566" s="32"/>
      <c r="EG566" s="32"/>
      <c r="EH566" s="32"/>
      <c r="EI566" s="32"/>
      <c r="EJ566" s="32"/>
      <c r="EK566" s="32"/>
      <c r="EL566" s="32"/>
      <c r="EM566" s="32"/>
      <c r="EN566" s="32"/>
      <c r="EO566" s="32"/>
      <c r="EP566" s="32"/>
      <c r="EQ566" s="32"/>
      <c r="ER566" s="32"/>
      <c r="ES566" s="32"/>
      <c r="ET566" s="32"/>
      <c r="EU566" s="32"/>
      <c r="EV566" s="32"/>
      <c r="EW566" s="32"/>
      <c r="EX566" s="32"/>
      <c r="EY566" s="32"/>
      <c r="EZ566" s="32"/>
      <c r="FA566" s="32"/>
      <c r="FB566" s="32"/>
      <c r="FC566" s="32"/>
      <c r="FD566" s="32"/>
      <c r="FE566" s="32"/>
      <c r="FF566" s="32"/>
      <c r="FG566" s="32"/>
      <c r="FH566" s="32"/>
      <c r="FI566" s="32"/>
      <c r="FJ566" s="32"/>
      <c r="FK566" s="32"/>
      <c r="FL566" s="32"/>
      <c r="FM566" s="32"/>
      <c r="FN566" s="32"/>
      <c r="FO566" s="32"/>
      <c r="FP566" s="32"/>
      <c r="FQ566" s="32"/>
      <c r="FR566" s="32"/>
      <c r="FS566" s="32"/>
      <c r="FT566" s="32"/>
      <c r="FU566" s="32"/>
      <c r="FV566" s="32"/>
      <c r="FW566" s="32"/>
      <c r="FX566" s="32"/>
      <c r="FY566" s="32"/>
      <c r="FZ566" s="32"/>
      <c r="GA566" s="32"/>
      <c r="GB566" s="32"/>
      <c r="GC566" s="32"/>
      <c r="GD566" s="32"/>
      <c r="GE566" s="32"/>
      <c r="GF566" s="32"/>
      <c r="GG566" s="32"/>
    </row>
    <row r="567" spans="2:189">
      <c r="B567" s="33"/>
      <c r="C567" s="33"/>
      <c r="D567" s="33"/>
      <c r="E567" s="32"/>
      <c r="F567" s="32"/>
      <c r="G567" s="32"/>
      <c r="H567" s="35"/>
      <c r="I567" s="32"/>
      <c r="J567" s="32"/>
      <c r="K567" s="32"/>
      <c r="L567" s="35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  <c r="DA567" s="32"/>
      <c r="DB567" s="32"/>
      <c r="DC567" s="32"/>
      <c r="DD567" s="32"/>
      <c r="DE567" s="32"/>
      <c r="DF567" s="32"/>
      <c r="DG567" s="32"/>
      <c r="DH567" s="32"/>
      <c r="DI567" s="32"/>
      <c r="DJ567" s="32"/>
      <c r="DK567" s="32"/>
      <c r="DL567" s="32"/>
      <c r="DM567" s="32"/>
      <c r="DN567" s="32"/>
      <c r="DO567" s="32"/>
      <c r="DP567" s="32"/>
      <c r="DQ567" s="32"/>
      <c r="DR567" s="32"/>
      <c r="DS567" s="32"/>
      <c r="DT567" s="32"/>
      <c r="DU567" s="32"/>
      <c r="DV567" s="32"/>
      <c r="DW567" s="32"/>
      <c r="DX567" s="32"/>
      <c r="DY567" s="32"/>
      <c r="DZ567" s="32"/>
      <c r="EA567" s="32"/>
      <c r="EB567" s="32"/>
      <c r="EC567" s="32"/>
      <c r="ED567" s="32"/>
      <c r="EE567" s="32"/>
      <c r="EF567" s="32"/>
      <c r="EG567" s="32"/>
      <c r="EH567" s="32"/>
      <c r="EI567" s="32"/>
      <c r="EJ567" s="32"/>
      <c r="EK567" s="32"/>
      <c r="EL567" s="32"/>
      <c r="EM567" s="32"/>
      <c r="EN567" s="32"/>
      <c r="EO567" s="32"/>
      <c r="EP567" s="32"/>
      <c r="EQ567" s="32"/>
      <c r="ER567" s="32"/>
      <c r="ES567" s="32"/>
      <c r="ET567" s="32"/>
      <c r="EU567" s="32"/>
      <c r="EV567" s="32"/>
      <c r="EW567" s="32"/>
      <c r="EX567" s="32"/>
      <c r="EY567" s="32"/>
      <c r="EZ567" s="32"/>
      <c r="FA567" s="32"/>
      <c r="FB567" s="32"/>
      <c r="FC567" s="32"/>
      <c r="FD567" s="32"/>
      <c r="FE567" s="32"/>
      <c r="FF567" s="32"/>
      <c r="FG567" s="32"/>
      <c r="FH567" s="32"/>
      <c r="FI567" s="32"/>
      <c r="FJ567" s="32"/>
      <c r="FK567" s="32"/>
      <c r="FL567" s="32"/>
      <c r="FM567" s="32"/>
      <c r="FN567" s="32"/>
      <c r="FO567" s="32"/>
      <c r="FP567" s="32"/>
      <c r="FQ567" s="32"/>
      <c r="FR567" s="32"/>
      <c r="FS567" s="32"/>
      <c r="FT567" s="32"/>
      <c r="FU567" s="32"/>
      <c r="FV567" s="32"/>
      <c r="FW567" s="32"/>
      <c r="FX567" s="32"/>
      <c r="FY567" s="32"/>
      <c r="FZ567" s="32"/>
      <c r="GA567" s="32"/>
      <c r="GB567" s="32"/>
      <c r="GC567" s="32"/>
      <c r="GD567" s="32"/>
      <c r="GE567" s="32"/>
      <c r="GF567" s="32"/>
      <c r="GG567" s="32"/>
    </row>
    <row r="568" spans="2:189">
      <c r="B568" s="33"/>
      <c r="C568" s="33"/>
      <c r="D568" s="33"/>
      <c r="E568" s="32"/>
      <c r="F568" s="32"/>
      <c r="G568" s="32"/>
      <c r="H568" s="35"/>
      <c r="I568" s="32"/>
      <c r="J568" s="32"/>
      <c r="K568" s="32"/>
      <c r="L568" s="35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  <c r="DU568" s="32"/>
      <c r="DV568" s="32"/>
      <c r="DW568" s="32"/>
      <c r="DX568" s="32"/>
      <c r="DY568" s="32"/>
      <c r="DZ568" s="32"/>
      <c r="EA568" s="32"/>
      <c r="EB568" s="32"/>
      <c r="EC568" s="32"/>
      <c r="ED568" s="32"/>
      <c r="EE568" s="32"/>
      <c r="EF568" s="32"/>
      <c r="EG568" s="32"/>
      <c r="EH568" s="32"/>
      <c r="EI568" s="32"/>
      <c r="EJ568" s="32"/>
      <c r="EK568" s="32"/>
      <c r="EL568" s="32"/>
      <c r="EM568" s="32"/>
      <c r="EN568" s="32"/>
      <c r="EO568" s="32"/>
      <c r="EP568" s="32"/>
      <c r="EQ568" s="32"/>
      <c r="ER568" s="32"/>
      <c r="ES568" s="32"/>
      <c r="ET568" s="32"/>
      <c r="EU568" s="32"/>
      <c r="EV568" s="32"/>
      <c r="EW568" s="32"/>
      <c r="EX568" s="32"/>
      <c r="EY568" s="32"/>
      <c r="EZ568" s="32"/>
      <c r="FA568" s="32"/>
      <c r="FB568" s="32"/>
      <c r="FC568" s="32"/>
      <c r="FD568" s="32"/>
      <c r="FE568" s="32"/>
      <c r="FF568" s="32"/>
      <c r="FG568" s="32"/>
      <c r="FH568" s="32"/>
      <c r="FI568" s="32"/>
      <c r="FJ568" s="32"/>
      <c r="FK568" s="32"/>
      <c r="FL568" s="32"/>
      <c r="FM568" s="32"/>
      <c r="FN568" s="32"/>
      <c r="FO568" s="32"/>
      <c r="FP568" s="32"/>
      <c r="FQ568" s="32"/>
      <c r="FR568" s="32"/>
      <c r="FS568" s="32"/>
      <c r="FT568" s="32"/>
      <c r="FU568" s="32"/>
      <c r="FV568" s="32"/>
      <c r="FW568" s="32"/>
      <c r="FX568" s="32"/>
      <c r="FY568" s="32"/>
      <c r="FZ568" s="32"/>
      <c r="GA568" s="32"/>
      <c r="GB568" s="32"/>
      <c r="GC568" s="32"/>
      <c r="GD568" s="32"/>
      <c r="GE568" s="32"/>
      <c r="GF568" s="32"/>
      <c r="GG568" s="32"/>
    </row>
    <row r="569" spans="2:189">
      <c r="B569" s="33"/>
      <c r="C569" s="33"/>
      <c r="D569" s="33"/>
      <c r="E569" s="32"/>
      <c r="F569" s="32"/>
      <c r="G569" s="32"/>
      <c r="H569" s="35"/>
      <c r="I569" s="32"/>
      <c r="J569" s="32"/>
      <c r="K569" s="32"/>
      <c r="L569" s="35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  <c r="DU569" s="32"/>
      <c r="DV569" s="32"/>
      <c r="DW569" s="32"/>
      <c r="DX569" s="32"/>
      <c r="DY569" s="32"/>
      <c r="DZ569" s="32"/>
      <c r="EA569" s="32"/>
      <c r="EB569" s="32"/>
      <c r="EC569" s="32"/>
      <c r="ED569" s="32"/>
      <c r="EE569" s="32"/>
      <c r="EF569" s="32"/>
      <c r="EG569" s="32"/>
      <c r="EH569" s="32"/>
      <c r="EI569" s="32"/>
      <c r="EJ569" s="32"/>
      <c r="EK569" s="32"/>
      <c r="EL569" s="32"/>
      <c r="EM569" s="32"/>
      <c r="EN569" s="32"/>
      <c r="EO569" s="32"/>
      <c r="EP569" s="32"/>
      <c r="EQ569" s="32"/>
      <c r="ER569" s="32"/>
      <c r="ES569" s="32"/>
      <c r="ET569" s="32"/>
      <c r="EU569" s="32"/>
      <c r="EV569" s="32"/>
      <c r="EW569" s="32"/>
      <c r="EX569" s="32"/>
      <c r="EY569" s="32"/>
      <c r="EZ569" s="32"/>
      <c r="FA569" s="32"/>
      <c r="FB569" s="32"/>
      <c r="FC569" s="32"/>
      <c r="FD569" s="32"/>
      <c r="FE569" s="32"/>
      <c r="FF569" s="32"/>
      <c r="FG569" s="32"/>
      <c r="FH569" s="32"/>
      <c r="FI569" s="32"/>
      <c r="FJ569" s="32"/>
      <c r="FK569" s="32"/>
      <c r="FL569" s="32"/>
      <c r="FM569" s="32"/>
      <c r="FN569" s="32"/>
      <c r="FO569" s="32"/>
      <c r="FP569" s="32"/>
      <c r="FQ569" s="32"/>
      <c r="FR569" s="32"/>
      <c r="FS569" s="32"/>
      <c r="FT569" s="32"/>
      <c r="FU569" s="32"/>
      <c r="FV569" s="32"/>
      <c r="FW569" s="32"/>
      <c r="FX569" s="32"/>
      <c r="FY569" s="32"/>
      <c r="FZ569" s="32"/>
      <c r="GA569" s="32"/>
      <c r="GB569" s="32"/>
      <c r="GC569" s="32"/>
      <c r="GD569" s="32"/>
      <c r="GE569" s="32"/>
      <c r="GF569" s="32"/>
      <c r="GG569" s="32"/>
    </row>
    <row r="570" spans="2:189">
      <c r="B570" s="33"/>
      <c r="C570" s="33"/>
      <c r="D570" s="33"/>
      <c r="E570" s="32"/>
      <c r="F570" s="32"/>
      <c r="G570" s="32"/>
      <c r="H570" s="35"/>
      <c r="I570" s="32"/>
      <c r="J570" s="32"/>
      <c r="K570" s="32"/>
      <c r="L570" s="35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  <c r="DA570" s="32"/>
      <c r="DB570" s="32"/>
      <c r="DC570" s="32"/>
      <c r="DD570" s="32"/>
      <c r="DE570" s="32"/>
      <c r="DF570" s="32"/>
      <c r="DG570" s="32"/>
      <c r="DH570" s="32"/>
      <c r="DI570" s="32"/>
      <c r="DJ570" s="32"/>
      <c r="DK570" s="32"/>
      <c r="DL570" s="32"/>
      <c r="DM570" s="32"/>
      <c r="DN570" s="32"/>
      <c r="DO570" s="32"/>
      <c r="DP570" s="32"/>
      <c r="DQ570" s="32"/>
      <c r="DR570" s="32"/>
      <c r="DS570" s="32"/>
      <c r="DT570" s="32"/>
      <c r="DU570" s="32"/>
      <c r="DV570" s="32"/>
      <c r="DW570" s="32"/>
      <c r="DX570" s="32"/>
      <c r="DY570" s="32"/>
      <c r="DZ570" s="32"/>
      <c r="EA570" s="32"/>
      <c r="EB570" s="32"/>
      <c r="EC570" s="32"/>
      <c r="ED570" s="32"/>
      <c r="EE570" s="32"/>
      <c r="EF570" s="32"/>
      <c r="EG570" s="32"/>
      <c r="EH570" s="32"/>
      <c r="EI570" s="32"/>
      <c r="EJ570" s="32"/>
      <c r="EK570" s="32"/>
      <c r="EL570" s="32"/>
      <c r="EM570" s="32"/>
      <c r="EN570" s="32"/>
      <c r="EO570" s="32"/>
      <c r="EP570" s="32"/>
      <c r="EQ570" s="32"/>
      <c r="ER570" s="32"/>
      <c r="ES570" s="32"/>
      <c r="ET570" s="32"/>
      <c r="EU570" s="32"/>
      <c r="EV570" s="32"/>
      <c r="EW570" s="32"/>
      <c r="EX570" s="32"/>
      <c r="EY570" s="32"/>
      <c r="EZ570" s="32"/>
      <c r="FA570" s="32"/>
      <c r="FB570" s="32"/>
      <c r="FC570" s="32"/>
      <c r="FD570" s="32"/>
      <c r="FE570" s="32"/>
      <c r="FF570" s="32"/>
      <c r="FG570" s="32"/>
      <c r="FH570" s="32"/>
      <c r="FI570" s="32"/>
      <c r="FJ570" s="32"/>
      <c r="FK570" s="32"/>
      <c r="FL570" s="32"/>
      <c r="FM570" s="32"/>
      <c r="FN570" s="32"/>
      <c r="FO570" s="32"/>
      <c r="FP570" s="32"/>
      <c r="FQ570" s="32"/>
      <c r="FR570" s="32"/>
      <c r="FS570" s="32"/>
      <c r="FT570" s="32"/>
      <c r="FU570" s="32"/>
      <c r="FV570" s="32"/>
      <c r="FW570" s="32"/>
      <c r="FX570" s="32"/>
      <c r="FY570" s="32"/>
      <c r="FZ570" s="32"/>
      <c r="GA570" s="32"/>
      <c r="GB570" s="32"/>
      <c r="GC570" s="32"/>
      <c r="GD570" s="32"/>
      <c r="GE570" s="32"/>
      <c r="GF570" s="32"/>
      <c r="GG570" s="32"/>
    </row>
    <row r="571" spans="2:189">
      <c r="B571" s="33"/>
      <c r="C571" s="33"/>
      <c r="D571" s="33"/>
      <c r="E571" s="32"/>
      <c r="F571" s="32"/>
      <c r="G571" s="32"/>
      <c r="H571" s="35"/>
      <c r="I571" s="32"/>
      <c r="J571" s="32"/>
      <c r="K571" s="32"/>
      <c r="L571" s="35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  <c r="DA571" s="32"/>
      <c r="DB571" s="32"/>
      <c r="DC571" s="32"/>
      <c r="DD571" s="32"/>
      <c r="DE571" s="32"/>
      <c r="DF571" s="32"/>
      <c r="DG571" s="32"/>
      <c r="DH571" s="32"/>
      <c r="DI571" s="32"/>
      <c r="DJ571" s="32"/>
      <c r="DK571" s="32"/>
      <c r="DL571" s="32"/>
      <c r="DM571" s="32"/>
      <c r="DN571" s="32"/>
      <c r="DO571" s="32"/>
      <c r="DP571" s="32"/>
      <c r="DQ571" s="32"/>
      <c r="DR571" s="32"/>
      <c r="DS571" s="32"/>
      <c r="DT571" s="32"/>
      <c r="DU571" s="32"/>
      <c r="DV571" s="32"/>
      <c r="DW571" s="32"/>
      <c r="DX571" s="32"/>
      <c r="DY571" s="32"/>
      <c r="DZ571" s="32"/>
      <c r="EA571" s="32"/>
      <c r="EB571" s="32"/>
      <c r="EC571" s="32"/>
      <c r="ED571" s="32"/>
      <c r="EE571" s="32"/>
      <c r="EF571" s="32"/>
      <c r="EG571" s="32"/>
      <c r="EH571" s="32"/>
      <c r="EI571" s="32"/>
      <c r="EJ571" s="32"/>
      <c r="EK571" s="32"/>
      <c r="EL571" s="32"/>
      <c r="EM571" s="32"/>
      <c r="EN571" s="32"/>
      <c r="EO571" s="32"/>
      <c r="EP571" s="32"/>
      <c r="EQ571" s="32"/>
      <c r="ER571" s="32"/>
      <c r="ES571" s="32"/>
      <c r="ET571" s="32"/>
      <c r="EU571" s="32"/>
      <c r="EV571" s="32"/>
      <c r="EW571" s="32"/>
      <c r="EX571" s="32"/>
      <c r="EY571" s="32"/>
      <c r="EZ571" s="32"/>
      <c r="FA571" s="32"/>
      <c r="FB571" s="32"/>
      <c r="FC571" s="32"/>
      <c r="FD571" s="32"/>
      <c r="FE571" s="32"/>
      <c r="FF571" s="32"/>
      <c r="FG571" s="32"/>
      <c r="FH571" s="32"/>
      <c r="FI571" s="32"/>
      <c r="FJ571" s="32"/>
      <c r="FK571" s="32"/>
      <c r="FL571" s="32"/>
      <c r="FM571" s="32"/>
      <c r="FN571" s="32"/>
      <c r="FO571" s="32"/>
      <c r="FP571" s="32"/>
      <c r="FQ571" s="32"/>
      <c r="FR571" s="32"/>
      <c r="FS571" s="32"/>
      <c r="FT571" s="32"/>
      <c r="FU571" s="32"/>
      <c r="FV571" s="32"/>
      <c r="FW571" s="32"/>
      <c r="FX571" s="32"/>
      <c r="FY571" s="32"/>
      <c r="FZ571" s="32"/>
      <c r="GA571" s="32"/>
      <c r="GB571" s="32"/>
      <c r="GC571" s="32"/>
      <c r="GD571" s="32"/>
      <c r="GE571" s="32"/>
      <c r="GF571" s="32"/>
      <c r="GG571" s="32"/>
    </row>
    <row r="572" spans="2:189">
      <c r="B572" s="33"/>
      <c r="C572" s="33"/>
      <c r="D572" s="33"/>
      <c r="E572" s="32"/>
      <c r="F572" s="32"/>
      <c r="G572" s="32"/>
      <c r="H572" s="35"/>
      <c r="I572" s="32"/>
      <c r="J572" s="32"/>
      <c r="K572" s="32"/>
      <c r="L572" s="35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  <c r="DA572" s="32"/>
      <c r="DB572" s="32"/>
      <c r="DC572" s="32"/>
      <c r="DD572" s="32"/>
      <c r="DE572" s="32"/>
      <c r="DF572" s="32"/>
      <c r="DG572" s="32"/>
      <c r="DH572" s="32"/>
      <c r="DI572" s="32"/>
      <c r="DJ572" s="32"/>
      <c r="DK572" s="32"/>
      <c r="DL572" s="32"/>
      <c r="DM572" s="32"/>
      <c r="DN572" s="32"/>
      <c r="DO572" s="32"/>
      <c r="DP572" s="32"/>
      <c r="DQ572" s="32"/>
      <c r="DR572" s="32"/>
      <c r="DS572" s="32"/>
      <c r="DT572" s="32"/>
      <c r="DU572" s="32"/>
      <c r="DV572" s="32"/>
      <c r="DW572" s="32"/>
      <c r="DX572" s="32"/>
      <c r="DY572" s="32"/>
      <c r="DZ572" s="32"/>
      <c r="EA572" s="32"/>
      <c r="EB572" s="32"/>
      <c r="EC572" s="32"/>
      <c r="ED572" s="32"/>
      <c r="EE572" s="32"/>
      <c r="EF572" s="32"/>
      <c r="EG572" s="32"/>
      <c r="EH572" s="32"/>
      <c r="EI572" s="32"/>
      <c r="EJ572" s="32"/>
      <c r="EK572" s="32"/>
      <c r="EL572" s="32"/>
      <c r="EM572" s="32"/>
      <c r="EN572" s="32"/>
      <c r="EO572" s="32"/>
      <c r="EP572" s="32"/>
      <c r="EQ572" s="32"/>
      <c r="ER572" s="32"/>
      <c r="ES572" s="32"/>
      <c r="ET572" s="32"/>
      <c r="EU572" s="32"/>
      <c r="EV572" s="32"/>
      <c r="EW572" s="32"/>
      <c r="EX572" s="32"/>
      <c r="EY572" s="32"/>
      <c r="EZ572" s="32"/>
      <c r="FA572" s="32"/>
      <c r="FB572" s="32"/>
      <c r="FC572" s="32"/>
      <c r="FD572" s="32"/>
      <c r="FE572" s="32"/>
      <c r="FF572" s="32"/>
      <c r="FG572" s="32"/>
      <c r="FH572" s="32"/>
      <c r="FI572" s="32"/>
      <c r="FJ572" s="32"/>
      <c r="FK572" s="32"/>
      <c r="FL572" s="32"/>
      <c r="FM572" s="32"/>
      <c r="FN572" s="32"/>
      <c r="FO572" s="32"/>
      <c r="FP572" s="32"/>
      <c r="FQ572" s="32"/>
      <c r="FR572" s="32"/>
      <c r="FS572" s="32"/>
      <c r="FT572" s="32"/>
      <c r="FU572" s="32"/>
      <c r="FV572" s="32"/>
      <c r="FW572" s="32"/>
      <c r="FX572" s="32"/>
      <c r="FY572" s="32"/>
      <c r="FZ572" s="32"/>
      <c r="GA572" s="32"/>
      <c r="GB572" s="32"/>
      <c r="GC572" s="32"/>
      <c r="GD572" s="32"/>
      <c r="GE572" s="32"/>
      <c r="GF572" s="32"/>
      <c r="GG572" s="32"/>
    </row>
    <row r="573" spans="2:189">
      <c r="B573" s="33"/>
      <c r="C573" s="33"/>
      <c r="D573" s="33"/>
      <c r="E573" s="32"/>
      <c r="F573" s="32"/>
      <c r="G573" s="32"/>
      <c r="H573" s="35"/>
      <c r="I573" s="32"/>
      <c r="J573" s="32"/>
      <c r="K573" s="32"/>
      <c r="L573" s="35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</row>
    <row r="574" spans="2:189">
      <c r="B574" s="33"/>
      <c r="C574" s="33"/>
      <c r="D574" s="33"/>
      <c r="E574" s="32"/>
      <c r="F574" s="32"/>
      <c r="G574" s="32"/>
      <c r="H574" s="35"/>
      <c r="I574" s="32"/>
      <c r="J574" s="32"/>
      <c r="K574" s="32"/>
      <c r="L574" s="35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  <c r="DU574" s="32"/>
      <c r="DV574" s="32"/>
      <c r="DW574" s="32"/>
      <c r="DX574" s="32"/>
      <c r="DY574" s="32"/>
      <c r="DZ574" s="32"/>
      <c r="EA574" s="32"/>
      <c r="EB574" s="32"/>
      <c r="EC574" s="32"/>
      <c r="ED574" s="32"/>
      <c r="EE574" s="32"/>
      <c r="EF574" s="32"/>
      <c r="EG574" s="32"/>
      <c r="EH574" s="32"/>
      <c r="EI574" s="32"/>
      <c r="EJ574" s="32"/>
      <c r="EK574" s="32"/>
      <c r="EL574" s="32"/>
      <c r="EM574" s="32"/>
      <c r="EN574" s="32"/>
      <c r="EO574" s="32"/>
      <c r="EP574" s="32"/>
      <c r="EQ574" s="32"/>
      <c r="ER574" s="32"/>
      <c r="ES574" s="32"/>
      <c r="ET574" s="32"/>
      <c r="EU574" s="32"/>
      <c r="EV574" s="32"/>
      <c r="EW574" s="32"/>
      <c r="EX574" s="32"/>
      <c r="EY574" s="32"/>
      <c r="EZ574" s="32"/>
      <c r="FA574" s="32"/>
      <c r="FB574" s="32"/>
      <c r="FC574" s="32"/>
      <c r="FD574" s="32"/>
      <c r="FE574" s="32"/>
      <c r="FF574" s="32"/>
      <c r="FG574" s="32"/>
      <c r="FH574" s="32"/>
      <c r="FI574" s="32"/>
      <c r="FJ574" s="32"/>
      <c r="FK574" s="32"/>
      <c r="FL574" s="32"/>
      <c r="FM574" s="32"/>
      <c r="FN574" s="32"/>
      <c r="FO574" s="32"/>
      <c r="FP574" s="32"/>
      <c r="FQ574" s="32"/>
      <c r="FR574" s="32"/>
      <c r="FS574" s="32"/>
      <c r="FT574" s="32"/>
      <c r="FU574" s="32"/>
      <c r="FV574" s="32"/>
      <c r="FW574" s="32"/>
      <c r="FX574" s="32"/>
      <c r="FY574" s="32"/>
      <c r="FZ574" s="32"/>
      <c r="GA574" s="32"/>
      <c r="GB574" s="32"/>
      <c r="GC574" s="32"/>
      <c r="GD574" s="32"/>
      <c r="GE574" s="32"/>
      <c r="GF574" s="32"/>
      <c r="GG574" s="32"/>
    </row>
    <row r="575" spans="2:189">
      <c r="B575" s="33"/>
      <c r="C575" s="33"/>
      <c r="D575" s="33"/>
      <c r="E575" s="32"/>
      <c r="F575" s="32"/>
      <c r="G575" s="32"/>
      <c r="H575" s="35"/>
      <c r="I575" s="32"/>
      <c r="J575" s="32"/>
      <c r="K575" s="32"/>
      <c r="L575" s="35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2"/>
      <c r="FK575" s="32"/>
      <c r="FL575" s="32"/>
      <c r="FM575" s="32"/>
      <c r="FN575" s="32"/>
      <c r="FO575" s="32"/>
      <c r="FP575" s="32"/>
      <c r="FQ575" s="32"/>
      <c r="FR575" s="32"/>
      <c r="FS575" s="32"/>
      <c r="FT575" s="32"/>
      <c r="FU575" s="32"/>
      <c r="FV575" s="32"/>
      <c r="FW575" s="32"/>
      <c r="FX575" s="32"/>
      <c r="FY575" s="32"/>
      <c r="FZ575" s="32"/>
      <c r="GA575" s="32"/>
      <c r="GB575" s="32"/>
      <c r="GC575" s="32"/>
      <c r="GD575" s="32"/>
      <c r="GE575" s="32"/>
      <c r="GF575" s="32"/>
      <c r="GG575" s="32"/>
    </row>
    <row r="576" spans="2:189">
      <c r="B576" s="33"/>
      <c r="C576" s="33"/>
      <c r="D576" s="33"/>
      <c r="E576" s="32"/>
      <c r="F576" s="32"/>
      <c r="G576" s="32"/>
      <c r="H576" s="35"/>
      <c r="I576" s="32"/>
      <c r="J576" s="32"/>
      <c r="K576" s="32"/>
      <c r="L576" s="35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/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/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/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2"/>
      <c r="FK576" s="32"/>
      <c r="FL576" s="32"/>
      <c r="FM576" s="32"/>
      <c r="FN576" s="32"/>
      <c r="FO576" s="32"/>
      <c r="FP576" s="32"/>
      <c r="FQ576" s="32"/>
      <c r="FR576" s="32"/>
      <c r="FS576" s="32"/>
      <c r="FT576" s="32"/>
      <c r="FU576" s="32"/>
      <c r="FV576" s="32"/>
      <c r="FW576" s="32"/>
      <c r="FX576" s="32"/>
      <c r="FY576" s="32"/>
      <c r="FZ576" s="32"/>
      <c r="GA576" s="32"/>
      <c r="GB576" s="32"/>
      <c r="GC576" s="32"/>
      <c r="GD576" s="32"/>
      <c r="GE576" s="32"/>
      <c r="GF576" s="32"/>
      <c r="GG576" s="32"/>
    </row>
    <row r="577" spans="2:189">
      <c r="B577" s="33"/>
      <c r="C577" s="33"/>
      <c r="D577" s="33"/>
      <c r="E577" s="32"/>
      <c r="F577" s="32"/>
      <c r="G577" s="32"/>
      <c r="H577" s="35"/>
      <c r="I577" s="32"/>
      <c r="J577" s="32"/>
      <c r="K577" s="32"/>
      <c r="L577" s="35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32"/>
      <c r="DA577" s="32"/>
      <c r="DB577" s="32"/>
      <c r="DC577" s="32"/>
      <c r="DD577" s="32"/>
      <c r="DE577" s="32"/>
      <c r="DF577" s="32"/>
      <c r="DG577" s="32"/>
      <c r="DH577" s="32"/>
      <c r="DI577" s="32"/>
      <c r="DJ577" s="32"/>
      <c r="DK577" s="32"/>
      <c r="DL577" s="32"/>
      <c r="DM577" s="32"/>
      <c r="DN577" s="32"/>
      <c r="DO577" s="32"/>
      <c r="DP577" s="32"/>
      <c r="DQ577" s="32"/>
      <c r="DR577" s="32"/>
      <c r="DS577" s="32"/>
      <c r="DT577" s="32"/>
      <c r="DU577" s="32"/>
      <c r="DV577" s="32"/>
      <c r="DW577" s="32"/>
      <c r="DX577" s="32"/>
      <c r="DY577" s="32"/>
      <c r="DZ577" s="32"/>
      <c r="EA577" s="32"/>
      <c r="EB577" s="32"/>
      <c r="EC577" s="32"/>
      <c r="ED577" s="32"/>
      <c r="EE577" s="32"/>
      <c r="EF577" s="32"/>
      <c r="EG577" s="32"/>
      <c r="EH577" s="32"/>
      <c r="EI577" s="32"/>
      <c r="EJ577" s="32"/>
      <c r="EK577" s="32"/>
      <c r="EL577" s="32"/>
      <c r="EM577" s="32"/>
      <c r="EN577" s="32"/>
      <c r="EO577" s="32"/>
      <c r="EP577" s="32"/>
      <c r="EQ577" s="32"/>
      <c r="ER577" s="32"/>
      <c r="ES577" s="32"/>
      <c r="ET577" s="32"/>
      <c r="EU577" s="32"/>
      <c r="EV577" s="32"/>
      <c r="EW577" s="32"/>
      <c r="EX577" s="32"/>
      <c r="EY577" s="32"/>
      <c r="EZ577" s="32"/>
      <c r="FA577" s="32"/>
      <c r="FB577" s="32"/>
      <c r="FC577" s="32"/>
      <c r="FD577" s="32"/>
      <c r="FE577" s="32"/>
      <c r="FF577" s="32"/>
      <c r="FG577" s="32"/>
      <c r="FH577" s="32"/>
      <c r="FI577" s="32"/>
      <c r="FJ577" s="32"/>
      <c r="FK577" s="32"/>
      <c r="FL577" s="32"/>
      <c r="FM577" s="32"/>
      <c r="FN577" s="32"/>
      <c r="FO577" s="32"/>
      <c r="FP577" s="32"/>
      <c r="FQ577" s="32"/>
      <c r="FR577" s="32"/>
      <c r="FS577" s="32"/>
      <c r="FT577" s="32"/>
      <c r="FU577" s="32"/>
      <c r="FV577" s="32"/>
      <c r="FW577" s="32"/>
      <c r="FX577" s="32"/>
      <c r="FY577" s="32"/>
      <c r="FZ577" s="32"/>
      <c r="GA577" s="32"/>
      <c r="GB577" s="32"/>
      <c r="GC577" s="32"/>
      <c r="GD577" s="32"/>
      <c r="GE577" s="32"/>
      <c r="GF577" s="32"/>
      <c r="GG577" s="32"/>
    </row>
    <row r="578" spans="2:189">
      <c r="B578" s="33"/>
      <c r="C578" s="33"/>
      <c r="D578" s="33"/>
      <c r="E578" s="32"/>
      <c r="F578" s="32"/>
      <c r="G578" s="32"/>
      <c r="H578" s="35"/>
      <c r="I578" s="32"/>
      <c r="J578" s="32"/>
      <c r="K578" s="32"/>
      <c r="L578" s="35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  <c r="DA578" s="32"/>
      <c r="DB578" s="32"/>
      <c r="DC578" s="32"/>
      <c r="DD578" s="32"/>
      <c r="DE578" s="32"/>
      <c r="DF578" s="32"/>
      <c r="DG578" s="32"/>
      <c r="DH578" s="32"/>
      <c r="DI578" s="32"/>
      <c r="DJ578" s="32"/>
      <c r="DK578" s="32"/>
      <c r="DL578" s="32"/>
      <c r="DM578" s="32"/>
      <c r="DN578" s="32"/>
      <c r="DO578" s="32"/>
      <c r="DP578" s="32"/>
      <c r="DQ578" s="32"/>
      <c r="DR578" s="32"/>
      <c r="DS578" s="32"/>
      <c r="DT578" s="32"/>
      <c r="DU578" s="32"/>
      <c r="DV578" s="32"/>
      <c r="DW578" s="32"/>
      <c r="DX578" s="32"/>
      <c r="DY578" s="32"/>
      <c r="DZ578" s="32"/>
      <c r="EA578" s="32"/>
      <c r="EB578" s="32"/>
      <c r="EC578" s="32"/>
      <c r="ED578" s="32"/>
      <c r="EE578" s="32"/>
      <c r="EF578" s="32"/>
      <c r="EG578" s="32"/>
      <c r="EH578" s="32"/>
      <c r="EI578" s="32"/>
      <c r="EJ578" s="32"/>
      <c r="EK578" s="32"/>
      <c r="EL578" s="32"/>
      <c r="EM578" s="32"/>
      <c r="EN578" s="32"/>
      <c r="EO578" s="32"/>
      <c r="EP578" s="32"/>
      <c r="EQ578" s="32"/>
      <c r="ER578" s="32"/>
      <c r="ES578" s="32"/>
      <c r="ET578" s="32"/>
      <c r="EU578" s="32"/>
      <c r="EV578" s="32"/>
      <c r="EW578" s="32"/>
      <c r="EX578" s="32"/>
      <c r="EY578" s="32"/>
      <c r="EZ578" s="32"/>
      <c r="FA578" s="32"/>
      <c r="FB578" s="32"/>
      <c r="FC578" s="32"/>
      <c r="FD578" s="32"/>
      <c r="FE578" s="32"/>
      <c r="FF578" s="32"/>
      <c r="FG578" s="32"/>
      <c r="FH578" s="32"/>
      <c r="FI578" s="32"/>
      <c r="FJ578" s="32"/>
      <c r="FK578" s="32"/>
      <c r="FL578" s="32"/>
      <c r="FM578" s="32"/>
      <c r="FN578" s="32"/>
      <c r="FO578" s="32"/>
      <c r="FP578" s="32"/>
      <c r="FQ578" s="32"/>
      <c r="FR578" s="32"/>
      <c r="FS578" s="32"/>
      <c r="FT578" s="32"/>
      <c r="FU578" s="32"/>
      <c r="FV578" s="32"/>
      <c r="FW578" s="32"/>
      <c r="FX578" s="32"/>
      <c r="FY578" s="32"/>
      <c r="FZ578" s="32"/>
      <c r="GA578" s="32"/>
      <c r="GB578" s="32"/>
      <c r="GC578" s="32"/>
      <c r="GD578" s="32"/>
      <c r="GE578" s="32"/>
      <c r="GF578" s="32"/>
      <c r="GG578" s="32"/>
    </row>
    <row r="579" spans="2:189">
      <c r="B579" s="33"/>
      <c r="C579" s="33"/>
      <c r="D579" s="33"/>
      <c r="E579" s="32"/>
      <c r="F579" s="32"/>
      <c r="G579" s="32"/>
      <c r="H579" s="35"/>
      <c r="I579" s="32"/>
      <c r="J579" s="32"/>
      <c r="K579" s="32"/>
      <c r="L579" s="35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  <c r="DU579" s="32"/>
      <c r="DV579" s="32"/>
      <c r="DW579" s="32"/>
      <c r="DX579" s="32"/>
      <c r="DY579" s="32"/>
      <c r="DZ579" s="32"/>
      <c r="EA579" s="32"/>
      <c r="EB579" s="32"/>
      <c r="EC579" s="32"/>
      <c r="ED579" s="32"/>
      <c r="EE579" s="32"/>
      <c r="EF579" s="32"/>
      <c r="EG579" s="32"/>
      <c r="EH579" s="32"/>
      <c r="EI579" s="32"/>
      <c r="EJ579" s="32"/>
      <c r="EK579" s="32"/>
      <c r="EL579" s="32"/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32"/>
      <c r="EX579" s="32"/>
      <c r="EY579" s="32"/>
      <c r="EZ579" s="32"/>
      <c r="FA579" s="32"/>
      <c r="FB579" s="32"/>
      <c r="FC579" s="32"/>
      <c r="FD579" s="32"/>
      <c r="FE579" s="32"/>
      <c r="FF579" s="32"/>
      <c r="FG579" s="32"/>
      <c r="FH579" s="32"/>
      <c r="FI579" s="32"/>
      <c r="FJ579" s="32"/>
      <c r="FK579" s="32"/>
      <c r="FL579" s="32"/>
      <c r="FM579" s="32"/>
      <c r="FN579" s="32"/>
      <c r="FO579" s="32"/>
      <c r="FP579" s="32"/>
      <c r="FQ579" s="32"/>
      <c r="FR579" s="32"/>
      <c r="FS579" s="32"/>
      <c r="FT579" s="32"/>
      <c r="FU579" s="32"/>
      <c r="FV579" s="32"/>
      <c r="FW579" s="32"/>
      <c r="FX579" s="32"/>
      <c r="FY579" s="32"/>
      <c r="FZ579" s="32"/>
      <c r="GA579" s="32"/>
      <c r="GB579" s="32"/>
      <c r="GC579" s="32"/>
      <c r="GD579" s="32"/>
      <c r="GE579" s="32"/>
      <c r="GF579" s="32"/>
      <c r="GG579" s="32"/>
    </row>
    <row r="580" spans="2:189">
      <c r="B580" s="33"/>
      <c r="C580" s="33"/>
      <c r="D580" s="33"/>
      <c r="E580" s="32"/>
      <c r="F580" s="32"/>
      <c r="G580" s="32"/>
      <c r="H580" s="35"/>
      <c r="I580" s="32"/>
      <c r="J580" s="32"/>
      <c r="K580" s="32"/>
      <c r="L580" s="35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  <c r="DA580" s="32"/>
      <c r="DB580" s="32"/>
      <c r="DC580" s="32"/>
      <c r="DD580" s="32"/>
      <c r="DE580" s="32"/>
      <c r="DF580" s="32"/>
      <c r="DG580" s="32"/>
      <c r="DH580" s="32"/>
      <c r="DI580" s="32"/>
      <c r="DJ580" s="32"/>
      <c r="DK580" s="32"/>
      <c r="DL580" s="32"/>
      <c r="DM580" s="32"/>
      <c r="DN580" s="32"/>
      <c r="DO580" s="32"/>
      <c r="DP580" s="32"/>
      <c r="DQ580" s="32"/>
      <c r="DR580" s="32"/>
      <c r="DS580" s="32"/>
      <c r="DT580" s="32"/>
      <c r="DU580" s="32"/>
      <c r="DV580" s="32"/>
      <c r="DW580" s="32"/>
      <c r="DX580" s="32"/>
      <c r="DY580" s="32"/>
      <c r="DZ580" s="32"/>
      <c r="EA580" s="32"/>
      <c r="EB580" s="32"/>
      <c r="EC580" s="32"/>
      <c r="ED580" s="32"/>
      <c r="EE580" s="32"/>
      <c r="EF580" s="32"/>
      <c r="EG580" s="32"/>
      <c r="EH580" s="32"/>
      <c r="EI580" s="32"/>
      <c r="EJ580" s="32"/>
      <c r="EK580" s="32"/>
      <c r="EL580" s="32"/>
      <c r="EM580" s="32"/>
      <c r="EN580" s="32"/>
      <c r="EO580" s="32"/>
      <c r="EP580" s="32"/>
      <c r="EQ580" s="32"/>
      <c r="ER580" s="32"/>
      <c r="ES580" s="32"/>
      <c r="ET580" s="32"/>
      <c r="EU580" s="32"/>
      <c r="EV580" s="32"/>
      <c r="EW580" s="32"/>
      <c r="EX580" s="32"/>
      <c r="EY580" s="32"/>
      <c r="EZ580" s="32"/>
      <c r="FA580" s="32"/>
      <c r="FB580" s="32"/>
      <c r="FC580" s="32"/>
      <c r="FD580" s="32"/>
      <c r="FE580" s="32"/>
      <c r="FF580" s="32"/>
      <c r="FG580" s="32"/>
      <c r="FH580" s="32"/>
      <c r="FI580" s="32"/>
      <c r="FJ580" s="32"/>
      <c r="FK580" s="32"/>
      <c r="FL580" s="32"/>
      <c r="FM580" s="32"/>
      <c r="FN580" s="32"/>
      <c r="FO580" s="32"/>
      <c r="FP580" s="32"/>
      <c r="FQ580" s="32"/>
      <c r="FR580" s="32"/>
      <c r="FS580" s="32"/>
      <c r="FT580" s="32"/>
      <c r="FU580" s="32"/>
      <c r="FV580" s="32"/>
      <c r="FW580" s="32"/>
      <c r="FX580" s="32"/>
      <c r="FY580" s="32"/>
      <c r="FZ580" s="32"/>
      <c r="GA580" s="32"/>
      <c r="GB580" s="32"/>
      <c r="GC580" s="32"/>
      <c r="GD580" s="32"/>
      <c r="GE580" s="32"/>
      <c r="GF580" s="32"/>
      <c r="GG580" s="32"/>
    </row>
    <row r="581" spans="2:189">
      <c r="B581" s="33"/>
      <c r="C581" s="33"/>
      <c r="D581" s="33"/>
      <c r="E581" s="32"/>
      <c r="F581" s="32"/>
      <c r="G581" s="32"/>
      <c r="H581" s="35"/>
      <c r="I581" s="32"/>
      <c r="J581" s="32"/>
      <c r="K581" s="32"/>
      <c r="L581" s="35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  <c r="DA581" s="32"/>
      <c r="DB581" s="32"/>
      <c r="DC581" s="32"/>
      <c r="DD581" s="32"/>
      <c r="DE581" s="32"/>
      <c r="DF581" s="32"/>
      <c r="DG581" s="32"/>
      <c r="DH581" s="32"/>
      <c r="DI581" s="32"/>
      <c r="DJ581" s="32"/>
      <c r="DK581" s="32"/>
      <c r="DL581" s="32"/>
      <c r="DM581" s="32"/>
      <c r="DN581" s="32"/>
      <c r="DO581" s="32"/>
      <c r="DP581" s="32"/>
      <c r="DQ581" s="32"/>
      <c r="DR581" s="32"/>
      <c r="DS581" s="32"/>
      <c r="DT581" s="32"/>
      <c r="DU581" s="32"/>
      <c r="DV581" s="32"/>
      <c r="DW581" s="32"/>
      <c r="DX581" s="32"/>
      <c r="DY581" s="32"/>
      <c r="DZ581" s="32"/>
      <c r="EA581" s="32"/>
      <c r="EB581" s="32"/>
      <c r="EC581" s="32"/>
      <c r="ED581" s="32"/>
      <c r="EE581" s="32"/>
      <c r="EF581" s="32"/>
      <c r="EG581" s="32"/>
      <c r="EH581" s="32"/>
      <c r="EI581" s="32"/>
      <c r="EJ581" s="32"/>
      <c r="EK581" s="32"/>
      <c r="EL581" s="32"/>
      <c r="EM581" s="32"/>
      <c r="EN581" s="32"/>
      <c r="EO581" s="32"/>
      <c r="EP581" s="32"/>
      <c r="EQ581" s="32"/>
      <c r="ER581" s="32"/>
      <c r="ES581" s="32"/>
      <c r="ET581" s="32"/>
      <c r="EU581" s="32"/>
      <c r="EV581" s="32"/>
      <c r="EW581" s="32"/>
      <c r="EX581" s="32"/>
      <c r="EY581" s="32"/>
      <c r="EZ581" s="32"/>
      <c r="FA581" s="32"/>
      <c r="FB581" s="32"/>
      <c r="FC581" s="32"/>
      <c r="FD581" s="32"/>
      <c r="FE581" s="32"/>
      <c r="FF581" s="32"/>
      <c r="FG581" s="32"/>
      <c r="FH581" s="32"/>
      <c r="FI581" s="32"/>
      <c r="FJ581" s="32"/>
      <c r="FK581" s="32"/>
      <c r="FL581" s="32"/>
      <c r="FM581" s="32"/>
      <c r="FN581" s="32"/>
      <c r="FO581" s="32"/>
      <c r="FP581" s="32"/>
      <c r="FQ581" s="32"/>
      <c r="FR581" s="32"/>
      <c r="FS581" s="32"/>
      <c r="FT581" s="32"/>
      <c r="FU581" s="32"/>
      <c r="FV581" s="32"/>
      <c r="FW581" s="32"/>
      <c r="FX581" s="32"/>
      <c r="FY581" s="32"/>
      <c r="FZ581" s="32"/>
      <c r="GA581" s="32"/>
      <c r="GB581" s="32"/>
      <c r="GC581" s="32"/>
      <c r="GD581" s="32"/>
      <c r="GE581" s="32"/>
      <c r="GF581" s="32"/>
      <c r="GG581" s="32"/>
    </row>
    <row r="582" spans="2:189">
      <c r="B582" s="33"/>
      <c r="C582" s="33"/>
      <c r="D582" s="33"/>
      <c r="E582" s="32"/>
      <c r="F582" s="32"/>
      <c r="G582" s="32"/>
      <c r="H582" s="35"/>
      <c r="I582" s="32"/>
      <c r="J582" s="32"/>
      <c r="K582" s="32"/>
      <c r="L582" s="35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  <c r="DU582" s="32"/>
      <c r="DV582" s="32"/>
      <c r="DW582" s="32"/>
      <c r="DX582" s="32"/>
      <c r="DY582" s="32"/>
      <c r="DZ582" s="32"/>
      <c r="EA582" s="32"/>
      <c r="EB582" s="32"/>
      <c r="EC582" s="32"/>
      <c r="ED582" s="32"/>
      <c r="EE582" s="32"/>
      <c r="EF582" s="32"/>
      <c r="EG582" s="32"/>
      <c r="EH582" s="32"/>
      <c r="EI582" s="32"/>
      <c r="EJ582" s="32"/>
      <c r="EK582" s="32"/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32"/>
      <c r="EX582" s="32"/>
      <c r="EY582" s="32"/>
      <c r="EZ582" s="32"/>
      <c r="FA582" s="32"/>
      <c r="FB582" s="32"/>
      <c r="FC582" s="32"/>
      <c r="FD582" s="32"/>
      <c r="FE582" s="32"/>
      <c r="FF582" s="32"/>
      <c r="FG582" s="32"/>
      <c r="FH582" s="32"/>
      <c r="FI582" s="32"/>
      <c r="FJ582" s="32"/>
      <c r="FK582" s="32"/>
      <c r="FL582" s="32"/>
      <c r="FM582" s="32"/>
      <c r="FN582" s="32"/>
      <c r="FO582" s="32"/>
      <c r="FP582" s="32"/>
      <c r="FQ582" s="32"/>
      <c r="FR582" s="32"/>
      <c r="FS582" s="32"/>
      <c r="FT582" s="32"/>
      <c r="FU582" s="32"/>
      <c r="FV582" s="32"/>
      <c r="FW582" s="32"/>
      <c r="FX582" s="32"/>
      <c r="FY582" s="32"/>
      <c r="FZ582" s="32"/>
      <c r="GA582" s="32"/>
      <c r="GB582" s="32"/>
      <c r="GC582" s="32"/>
      <c r="GD582" s="32"/>
      <c r="GE582" s="32"/>
      <c r="GF582" s="32"/>
      <c r="GG582" s="32"/>
    </row>
    <row r="583" spans="2:189">
      <c r="B583" s="33"/>
      <c r="C583" s="33"/>
      <c r="D583" s="33"/>
      <c r="E583" s="32"/>
      <c r="F583" s="32"/>
      <c r="G583" s="32"/>
      <c r="H583" s="35"/>
      <c r="I583" s="32"/>
      <c r="J583" s="32"/>
      <c r="K583" s="32"/>
      <c r="L583" s="35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  <c r="DA583" s="32"/>
      <c r="DB583" s="32"/>
      <c r="DC583" s="32"/>
      <c r="DD583" s="32"/>
      <c r="DE583" s="32"/>
      <c r="DF583" s="32"/>
      <c r="DG583" s="32"/>
      <c r="DH583" s="32"/>
      <c r="DI583" s="32"/>
      <c r="DJ583" s="32"/>
      <c r="DK583" s="32"/>
      <c r="DL583" s="32"/>
      <c r="DM583" s="32"/>
      <c r="DN583" s="32"/>
      <c r="DO583" s="32"/>
      <c r="DP583" s="32"/>
      <c r="DQ583" s="32"/>
      <c r="DR583" s="32"/>
      <c r="DS583" s="32"/>
      <c r="DT583" s="32"/>
      <c r="DU583" s="32"/>
      <c r="DV583" s="32"/>
      <c r="DW583" s="32"/>
      <c r="DX583" s="32"/>
      <c r="DY583" s="32"/>
      <c r="DZ583" s="32"/>
      <c r="EA583" s="32"/>
      <c r="EB583" s="32"/>
      <c r="EC583" s="32"/>
      <c r="ED583" s="32"/>
      <c r="EE583" s="32"/>
      <c r="EF583" s="32"/>
      <c r="EG583" s="32"/>
      <c r="EH583" s="32"/>
      <c r="EI583" s="32"/>
      <c r="EJ583" s="32"/>
      <c r="EK583" s="32"/>
      <c r="EL583" s="32"/>
      <c r="EM583" s="32"/>
      <c r="EN583" s="32"/>
      <c r="EO583" s="32"/>
      <c r="EP583" s="32"/>
      <c r="EQ583" s="32"/>
      <c r="ER583" s="32"/>
      <c r="ES583" s="32"/>
      <c r="ET583" s="32"/>
      <c r="EU583" s="32"/>
      <c r="EV583" s="32"/>
      <c r="EW583" s="32"/>
      <c r="EX583" s="32"/>
      <c r="EY583" s="32"/>
      <c r="EZ583" s="32"/>
      <c r="FA583" s="32"/>
      <c r="FB583" s="32"/>
      <c r="FC583" s="32"/>
      <c r="FD583" s="32"/>
      <c r="FE583" s="32"/>
      <c r="FF583" s="32"/>
      <c r="FG583" s="32"/>
      <c r="FH583" s="32"/>
      <c r="FI583" s="32"/>
      <c r="FJ583" s="32"/>
      <c r="FK583" s="32"/>
      <c r="FL583" s="32"/>
      <c r="FM583" s="32"/>
      <c r="FN583" s="32"/>
      <c r="FO583" s="32"/>
      <c r="FP583" s="32"/>
      <c r="FQ583" s="32"/>
      <c r="FR583" s="32"/>
      <c r="FS583" s="32"/>
      <c r="FT583" s="32"/>
      <c r="FU583" s="32"/>
      <c r="FV583" s="32"/>
      <c r="FW583" s="32"/>
      <c r="FX583" s="32"/>
      <c r="FY583" s="32"/>
      <c r="FZ583" s="32"/>
      <c r="GA583" s="32"/>
      <c r="GB583" s="32"/>
      <c r="GC583" s="32"/>
      <c r="GD583" s="32"/>
      <c r="GE583" s="32"/>
      <c r="GF583" s="32"/>
      <c r="GG583" s="32"/>
    </row>
    <row r="584" spans="2:189">
      <c r="B584" s="33"/>
      <c r="C584" s="33"/>
      <c r="D584" s="33"/>
      <c r="E584" s="32"/>
      <c r="F584" s="32"/>
      <c r="G584" s="32"/>
      <c r="H584" s="35"/>
      <c r="I584" s="32"/>
      <c r="J584" s="32"/>
      <c r="K584" s="32"/>
      <c r="L584" s="35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  <c r="DA584" s="32"/>
      <c r="DB584" s="32"/>
      <c r="DC584" s="32"/>
      <c r="DD584" s="32"/>
      <c r="DE584" s="32"/>
      <c r="DF584" s="32"/>
      <c r="DG584" s="32"/>
      <c r="DH584" s="32"/>
      <c r="DI584" s="32"/>
      <c r="DJ584" s="32"/>
      <c r="DK584" s="32"/>
      <c r="DL584" s="32"/>
      <c r="DM584" s="32"/>
      <c r="DN584" s="32"/>
      <c r="DO584" s="32"/>
      <c r="DP584" s="32"/>
      <c r="DQ584" s="32"/>
      <c r="DR584" s="32"/>
      <c r="DS584" s="32"/>
      <c r="DT584" s="32"/>
      <c r="DU584" s="32"/>
      <c r="DV584" s="32"/>
      <c r="DW584" s="32"/>
      <c r="DX584" s="32"/>
      <c r="DY584" s="32"/>
      <c r="DZ584" s="32"/>
      <c r="EA584" s="32"/>
      <c r="EB584" s="32"/>
      <c r="EC584" s="32"/>
      <c r="ED584" s="32"/>
      <c r="EE584" s="32"/>
      <c r="EF584" s="32"/>
      <c r="EG584" s="32"/>
      <c r="EH584" s="32"/>
      <c r="EI584" s="32"/>
      <c r="EJ584" s="32"/>
      <c r="EK584" s="32"/>
      <c r="EL584" s="32"/>
      <c r="EM584" s="32"/>
      <c r="EN584" s="32"/>
      <c r="EO584" s="32"/>
      <c r="EP584" s="32"/>
      <c r="EQ584" s="32"/>
      <c r="ER584" s="32"/>
      <c r="ES584" s="32"/>
      <c r="ET584" s="32"/>
      <c r="EU584" s="32"/>
      <c r="EV584" s="32"/>
      <c r="EW584" s="32"/>
      <c r="EX584" s="32"/>
      <c r="EY584" s="32"/>
      <c r="EZ584" s="32"/>
      <c r="FA584" s="32"/>
      <c r="FB584" s="32"/>
      <c r="FC584" s="32"/>
      <c r="FD584" s="32"/>
      <c r="FE584" s="32"/>
      <c r="FF584" s="32"/>
      <c r="FG584" s="32"/>
      <c r="FH584" s="32"/>
      <c r="FI584" s="32"/>
      <c r="FJ584" s="32"/>
      <c r="FK584" s="32"/>
      <c r="FL584" s="32"/>
      <c r="FM584" s="32"/>
      <c r="FN584" s="32"/>
      <c r="FO584" s="32"/>
      <c r="FP584" s="32"/>
      <c r="FQ584" s="32"/>
      <c r="FR584" s="32"/>
      <c r="FS584" s="32"/>
      <c r="FT584" s="32"/>
      <c r="FU584" s="32"/>
      <c r="FV584" s="32"/>
      <c r="FW584" s="32"/>
      <c r="FX584" s="32"/>
      <c r="FY584" s="32"/>
      <c r="FZ584" s="32"/>
      <c r="GA584" s="32"/>
      <c r="GB584" s="32"/>
      <c r="GC584" s="32"/>
      <c r="GD584" s="32"/>
      <c r="GE584" s="32"/>
      <c r="GF584" s="32"/>
      <c r="GG584" s="32"/>
    </row>
    <row r="585" spans="2:189">
      <c r="B585" s="33"/>
      <c r="C585" s="33"/>
      <c r="D585" s="33"/>
      <c r="E585" s="32"/>
      <c r="F585" s="32"/>
      <c r="G585" s="32"/>
      <c r="H585" s="35"/>
      <c r="I585" s="32"/>
      <c r="J585" s="32"/>
      <c r="K585" s="32"/>
      <c r="L585" s="35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  <c r="DU585" s="32"/>
      <c r="DV585" s="32"/>
      <c r="DW585" s="32"/>
      <c r="DX585" s="32"/>
      <c r="DY585" s="32"/>
      <c r="DZ585" s="32"/>
      <c r="EA585" s="32"/>
      <c r="EB585" s="32"/>
      <c r="EC585" s="32"/>
      <c r="ED585" s="32"/>
      <c r="EE585" s="32"/>
      <c r="EF585" s="32"/>
      <c r="EG585" s="32"/>
      <c r="EH585" s="32"/>
      <c r="EI585" s="32"/>
      <c r="EJ585" s="32"/>
      <c r="EK585" s="32"/>
      <c r="EL585" s="32"/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32"/>
      <c r="EX585" s="32"/>
      <c r="EY585" s="32"/>
      <c r="EZ585" s="32"/>
      <c r="FA585" s="32"/>
      <c r="FB585" s="32"/>
      <c r="FC585" s="32"/>
      <c r="FD585" s="32"/>
      <c r="FE585" s="32"/>
      <c r="FF585" s="32"/>
      <c r="FG585" s="32"/>
      <c r="FH585" s="32"/>
      <c r="FI585" s="32"/>
      <c r="FJ585" s="32"/>
      <c r="FK585" s="32"/>
      <c r="FL585" s="32"/>
      <c r="FM585" s="32"/>
      <c r="FN585" s="32"/>
      <c r="FO585" s="32"/>
      <c r="FP585" s="32"/>
      <c r="FQ585" s="32"/>
      <c r="FR585" s="32"/>
      <c r="FS585" s="32"/>
      <c r="FT585" s="32"/>
      <c r="FU585" s="32"/>
      <c r="FV585" s="32"/>
      <c r="FW585" s="32"/>
      <c r="FX585" s="32"/>
      <c r="FY585" s="32"/>
      <c r="FZ585" s="32"/>
      <c r="GA585" s="32"/>
      <c r="GB585" s="32"/>
      <c r="GC585" s="32"/>
      <c r="GD585" s="32"/>
      <c r="GE585" s="32"/>
      <c r="GF585" s="32"/>
      <c r="GG585" s="32"/>
    </row>
    <row r="586" spans="2:189">
      <c r="B586" s="33"/>
      <c r="C586" s="33"/>
      <c r="D586" s="33"/>
      <c r="E586" s="32"/>
      <c r="F586" s="32"/>
      <c r="G586" s="32"/>
      <c r="H586" s="35"/>
      <c r="I586" s="32"/>
      <c r="J586" s="32"/>
      <c r="K586" s="32"/>
      <c r="L586" s="35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/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/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/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2"/>
      <c r="FK586" s="32"/>
      <c r="FL586" s="32"/>
      <c r="FM586" s="32"/>
      <c r="FN586" s="32"/>
      <c r="FO586" s="32"/>
      <c r="FP586" s="32"/>
      <c r="FQ586" s="32"/>
      <c r="FR586" s="32"/>
      <c r="FS586" s="32"/>
      <c r="FT586" s="32"/>
      <c r="FU586" s="32"/>
      <c r="FV586" s="32"/>
      <c r="FW586" s="32"/>
      <c r="FX586" s="32"/>
      <c r="FY586" s="32"/>
      <c r="FZ586" s="32"/>
      <c r="GA586" s="32"/>
      <c r="GB586" s="32"/>
      <c r="GC586" s="32"/>
      <c r="GD586" s="32"/>
      <c r="GE586" s="32"/>
      <c r="GF586" s="32"/>
      <c r="GG586" s="32"/>
    </row>
    <row r="587" spans="2:189">
      <c r="B587" s="33"/>
      <c r="C587" s="33"/>
      <c r="D587" s="33"/>
      <c r="E587" s="32"/>
      <c r="F587" s="32"/>
      <c r="G587" s="32"/>
      <c r="H587" s="35"/>
      <c r="I587" s="32"/>
      <c r="J587" s="32"/>
      <c r="K587" s="32"/>
      <c r="L587" s="35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  <c r="DA587" s="32"/>
      <c r="DB587" s="32"/>
      <c r="DC587" s="32"/>
      <c r="DD587" s="32"/>
      <c r="DE587" s="32"/>
      <c r="DF587" s="32"/>
      <c r="DG587" s="32"/>
      <c r="DH587" s="32"/>
      <c r="DI587" s="32"/>
      <c r="DJ587" s="32"/>
      <c r="DK587" s="32"/>
      <c r="DL587" s="32"/>
      <c r="DM587" s="32"/>
      <c r="DN587" s="32"/>
      <c r="DO587" s="32"/>
      <c r="DP587" s="32"/>
      <c r="DQ587" s="32"/>
      <c r="DR587" s="32"/>
      <c r="DS587" s="32"/>
      <c r="DT587" s="32"/>
      <c r="DU587" s="32"/>
      <c r="DV587" s="32"/>
      <c r="DW587" s="32"/>
      <c r="DX587" s="32"/>
      <c r="DY587" s="32"/>
      <c r="DZ587" s="32"/>
      <c r="EA587" s="32"/>
      <c r="EB587" s="32"/>
      <c r="EC587" s="32"/>
      <c r="ED587" s="32"/>
      <c r="EE587" s="32"/>
      <c r="EF587" s="32"/>
      <c r="EG587" s="32"/>
      <c r="EH587" s="32"/>
      <c r="EI587" s="32"/>
      <c r="EJ587" s="32"/>
      <c r="EK587" s="32"/>
      <c r="EL587" s="32"/>
      <c r="EM587" s="32"/>
      <c r="EN587" s="32"/>
      <c r="EO587" s="32"/>
      <c r="EP587" s="32"/>
      <c r="EQ587" s="32"/>
      <c r="ER587" s="32"/>
      <c r="ES587" s="32"/>
      <c r="ET587" s="32"/>
      <c r="EU587" s="32"/>
      <c r="EV587" s="32"/>
      <c r="EW587" s="32"/>
      <c r="EX587" s="32"/>
      <c r="EY587" s="32"/>
      <c r="EZ587" s="32"/>
      <c r="FA587" s="32"/>
      <c r="FB587" s="32"/>
      <c r="FC587" s="32"/>
      <c r="FD587" s="32"/>
      <c r="FE587" s="32"/>
      <c r="FF587" s="32"/>
      <c r="FG587" s="32"/>
      <c r="FH587" s="32"/>
      <c r="FI587" s="32"/>
      <c r="FJ587" s="32"/>
      <c r="FK587" s="32"/>
      <c r="FL587" s="32"/>
      <c r="FM587" s="32"/>
      <c r="FN587" s="32"/>
      <c r="FO587" s="32"/>
      <c r="FP587" s="32"/>
      <c r="FQ587" s="32"/>
      <c r="FR587" s="32"/>
      <c r="FS587" s="32"/>
      <c r="FT587" s="32"/>
      <c r="FU587" s="32"/>
      <c r="FV587" s="32"/>
      <c r="FW587" s="32"/>
      <c r="FX587" s="32"/>
      <c r="FY587" s="32"/>
      <c r="FZ587" s="32"/>
      <c r="GA587" s="32"/>
      <c r="GB587" s="32"/>
      <c r="GC587" s="32"/>
      <c r="GD587" s="32"/>
      <c r="GE587" s="32"/>
      <c r="GF587" s="32"/>
      <c r="GG587" s="32"/>
    </row>
    <row r="588" spans="2:189">
      <c r="B588" s="33"/>
      <c r="C588" s="33"/>
      <c r="D588" s="33"/>
      <c r="E588" s="32"/>
      <c r="F588" s="32"/>
      <c r="G588" s="32"/>
      <c r="H588" s="35"/>
      <c r="I588" s="32"/>
      <c r="J588" s="32"/>
      <c r="K588" s="32"/>
      <c r="L588" s="35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  <c r="DU588" s="32"/>
      <c r="DV588" s="32"/>
      <c r="DW588" s="32"/>
      <c r="DX588" s="32"/>
      <c r="DY588" s="32"/>
      <c r="DZ588" s="32"/>
      <c r="EA588" s="32"/>
      <c r="EB588" s="32"/>
      <c r="EC588" s="32"/>
      <c r="ED588" s="32"/>
      <c r="EE588" s="32"/>
      <c r="EF588" s="32"/>
      <c r="EG588" s="32"/>
      <c r="EH588" s="32"/>
      <c r="EI588" s="32"/>
      <c r="EJ588" s="32"/>
      <c r="EK588" s="32"/>
      <c r="EL588" s="32"/>
      <c r="EM588" s="32"/>
      <c r="EN588" s="32"/>
      <c r="EO588" s="32"/>
      <c r="EP588" s="32"/>
      <c r="EQ588" s="32"/>
      <c r="ER588" s="32"/>
      <c r="ES588" s="32"/>
      <c r="ET588" s="32"/>
      <c r="EU588" s="32"/>
      <c r="EV588" s="32"/>
      <c r="EW588" s="32"/>
      <c r="EX588" s="32"/>
      <c r="EY588" s="32"/>
      <c r="EZ588" s="32"/>
      <c r="FA588" s="32"/>
      <c r="FB588" s="32"/>
      <c r="FC588" s="32"/>
      <c r="FD588" s="32"/>
      <c r="FE588" s="32"/>
      <c r="FF588" s="32"/>
      <c r="FG588" s="32"/>
      <c r="FH588" s="32"/>
      <c r="FI588" s="32"/>
      <c r="FJ588" s="32"/>
      <c r="FK588" s="32"/>
      <c r="FL588" s="32"/>
      <c r="FM588" s="32"/>
      <c r="FN588" s="32"/>
      <c r="FO588" s="32"/>
      <c r="FP588" s="32"/>
      <c r="FQ588" s="32"/>
      <c r="FR588" s="32"/>
      <c r="FS588" s="32"/>
      <c r="FT588" s="32"/>
      <c r="FU588" s="32"/>
      <c r="FV588" s="32"/>
      <c r="FW588" s="32"/>
      <c r="FX588" s="32"/>
      <c r="FY588" s="32"/>
      <c r="FZ588" s="32"/>
      <c r="GA588" s="32"/>
      <c r="GB588" s="32"/>
      <c r="GC588" s="32"/>
      <c r="GD588" s="32"/>
      <c r="GE588" s="32"/>
      <c r="GF588" s="32"/>
      <c r="GG588" s="32"/>
    </row>
    <row r="589" spans="2:189">
      <c r="B589" s="33"/>
      <c r="C589" s="33"/>
      <c r="D589" s="33"/>
      <c r="E589" s="32"/>
      <c r="F589" s="32"/>
      <c r="G589" s="32"/>
      <c r="H589" s="35"/>
      <c r="I589" s="32"/>
      <c r="J589" s="32"/>
      <c r="K589" s="32"/>
      <c r="L589" s="35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  <c r="DU589" s="32"/>
      <c r="DV589" s="32"/>
      <c r="DW589" s="32"/>
      <c r="DX589" s="32"/>
      <c r="DY589" s="32"/>
      <c r="DZ589" s="32"/>
      <c r="EA589" s="32"/>
      <c r="EB589" s="32"/>
      <c r="EC589" s="32"/>
      <c r="ED589" s="32"/>
      <c r="EE589" s="32"/>
      <c r="EF589" s="32"/>
      <c r="EG589" s="32"/>
      <c r="EH589" s="32"/>
      <c r="EI589" s="32"/>
      <c r="EJ589" s="32"/>
      <c r="EK589" s="32"/>
      <c r="EL589" s="32"/>
      <c r="EM589" s="32"/>
      <c r="EN589" s="32"/>
      <c r="EO589" s="32"/>
      <c r="EP589" s="32"/>
      <c r="EQ589" s="32"/>
      <c r="ER589" s="32"/>
      <c r="ES589" s="32"/>
      <c r="ET589" s="32"/>
      <c r="EU589" s="32"/>
      <c r="EV589" s="32"/>
      <c r="EW589" s="32"/>
      <c r="EX589" s="32"/>
      <c r="EY589" s="32"/>
      <c r="EZ589" s="32"/>
      <c r="FA589" s="32"/>
      <c r="FB589" s="32"/>
      <c r="FC589" s="32"/>
      <c r="FD589" s="32"/>
      <c r="FE589" s="32"/>
      <c r="FF589" s="32"/>
      <c r="FG589" s="32"/>
      <c r="FH589" s="32"/>
      <c r="FI589" s="32"/>
      <c r="FJ589" s="32"/>
      <c r="FK589" s="32"/>
      <c r="FL589" s="32"/>
      <c r="FM589" s="32"/>
      <c r="FN589" s="32"/>
      <c r="FO589" s="32"/>
      <c r="FP589" s="32"/>
      <c r="FQ589" s="32"/>
      <c r="FR589" s="32"/>
      <c r="FS589" s="32"/>
      <c r="FT589" s="32"/>
      <c r="FU589" s="32"/>
      <c r="FV589" s="32"/>
      <c r="FW589" s="32"/>
      <c r="FX589" s="32"/>
      <c r="FY589" s="32"/>
      <c r="FZ589" s="32"/>
      <c r="GA589" s="32"/>
      <c r="GB589" s="32"/>
      <c r="GC589" s="32"/>
      <c r="GD589" s="32"/>
      <c r="GE589" s="32"/>
      <c r="GF589" s="32"/>
      <c r="GG589" s="32"/>
    </row>
    <row r="590" spans="2:189">
      <c r="B590" s="33"/>
      <c r="C590" s="33"/>
      <c r="D590" s="33"/>
      <c r="E590" s="32"/>
      <c r="F590" s="32"/>
      <c r="G590" s="32"/>
      <c r="H590" s="35"/>
      <c r="I590" s="32"/>
      <c r="J590" s="32"/>
      <c r="K590" s="32"/>
      <c r="L590" s="35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  <c r="DA590" s="32"/>
      <c r="DB590" s="32"/>
      <c r="DC590" s="32"/>
      <c r="DD590" s="32"/>
      <c r="DE590" s="32"/>
      <c r="DF590" s="32"/>
      <c r="DG590" s="32"/>
      <c r="DH590" s="32"/>
      <c r="DI590" s="32"/>
      <c r="DJ590" s="32"/>
      <c r="DK590" s="32"/>
      <c r="DL590" s="32"/>
      <c r="DM590" s="32"/>
      <c r="DN590" s="32"/>
      <c r="DO590" s="32"/>
      <c r="DP590" s="32"/>
      <c r="DQ590" s="32"/>
      <c r="DR590" s="32"/>
      <c r="DS590" s="32"/>
      <c r="DT590" s="32"/>
      <c r="DU590" s="32"/>
      <c r="DV590" s="32"/>
      <c r="DW590" s="32"/>
      <c r="DX590" s="32"/>
      <c r="DY590" s="32"/>
      <c r="DZ590" s="32"/>
      <c r="EA590" s="32"/>
      <c r="EB590" s="32"/>
      <c r="EC590" s="32"/>
      <c r="ED590" s="32"/>
      <c r="EE590" s="32"/>
      <c r="EF590" s="32"/>
      <c r="EG590" s="32"/>
      <c r="EH590" s="32"/>
      <c r="EI590" s="32"/>
      <c r="EJ590" s="32"/>
      <c r="EK590" s="32"/>
      <c r="EL590" s="32"/>
      <c r="EM590" s="32"/>
      <c r="EN590" s="32"/>
      <c r="EO590" s="32"/>
      <c r="EP590" s="32"/>
      <c r="EQ590" s="32"/>
      <c r="ER590" s="32"/>
      <c r="ES590" s="32"/>
      <c r="ET590" s="32"/>
      <c r="EU590" s="32"/>
      <c r="EV590" s="32"/>
      <c r="EW590" s="32"/>
      <c r="EX590" s="32"/>
      <c r="EY590" s="32"/>
      <c r="EZ590" s="32"/>
      <c r="FA590" s="32"/>
      <c r="FB590" s="32"/>
      <c r="FC590" s="32"/>
      <c r="FD590" s="32"/>
      <c r="FE590" s="32"/>
      <c r="FF590" s="32"/>
      <c r="FG590" s="32"/>
      <c r="FH590" s="32"/>
      <c r="FI590" s="32"/>
      <c r="FJ590" s="32"/>
      <c r="FK590" s="32"/>
      <c r="FL590" s="32"/>
      <c r="FM590" s="32"/>
      <c r="FN590" s="32"/>
      <c r="FO590" s="32"/>
      <c r="FP590" s="32"/>
      <c r="FQ590" s="32"/>
      <c r="FR590" s="32"/>
      <c r="FS590" s="32"/>
      <c r="FT590" s="32"/>
      <c r="FU590" s="32"/>
      <c r="FV590" s="32"/>
      <c r="FW590" s="32"/>
      <c r="FX590" s="32"/>
      <c r="FY590" s="32"/>
      <c r="FZ590" s="32"/>
      <c r="GA590" s="32"/>
      <c r="GB590" s="32"/>
      <c r="GC590" s="32"/>
      <c r="GD590" s="32"/>
      <c r="GE590" s="32"/>
      <c r="GF590" s="32"/>
      <c r="GG590" s="32"/>
    </row>
    <row r="591" spans="2:189">
      <c r="B591" s="33"/>
      <c r="C591" s="33"/>
      <c r="D591" s="33"/>
      <c r="E591" s="32"/>
      <c r="F591" s="32"/>
      <c r="G591" s="32"/>
      <c r="H591" s="35"/>
      <c r="I591" s="32"/>
      <c r="J591" s="32"/>
      <c r="K591" s="32"/>
      <c r="L591" s="35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  <c r="DU591" s="32"/>
      <c r="DV591" s="32"/>
      <c r="DW591" s="32"/>
      <c r="DX591" s="32"/>
      <c r="DY591" s="32"/>
      <c r="DZ591" s="32"/>
      <c r="EA591" s="32"/>
      <c r="EB591" s="32"/>
      <c r="EC591" s="32"/>
      <c r="ED591" s="32"/>
      <c r="EE591" s="32"/>
      <c r="EF591" s="32"/>
      <c r="EG591" s="32"/>
      <c r="EH591" s="32"/>
      <c r="EI591" s="32"/>
      <c r="EJ591" s="32"/>
      <c r="EK591" s="32"/>
      <c r="EL591" s="32"/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32"/>
      <c r="EX591" s="32"/>
      <c r="EY591" s="32"/>
      <c r="EZ591" s="32"/>
      <c r="FA591" s="32"/>
      <c r="FB591" s="32"/>
      <c r="FC591" s="32"/>
      <c r="FD591" s="32"/>
      <c r="FE591" s="32"/>
      <c r="FF591" s="32"/>
      <c r="FG591" s="32"/>
      <c r="FH591" s="32"/>
      <c r="FI591" s="32"/>
      <c r="FJ591" s="32"/>
      <c r="FK591" s="32"/>
      <c r="FL591" s="32"/>
      <c r="FM591" s="32"/>
      <c r="FN591" s="32"/>
      <c r="FO591" s="32"/>
      <c r="FP591" s="32"/>
      <c r="FQ591" s="32"/>
      <c r="FR591" s="32"/>
      <c r="FS591" s="32"/>
      <c r="FT591" s="32"/>
      <c r="FU591" s="32"/>
      <c r="FV591" s="32"/>
      <c r="FW591" s="32"/>
      <c r="FX591" s="32"/>
      <c r="FY591" s="32"/>
      <c r="FZ591" s="32"/>
      <c r="GA591" s="32"/>
      <c r="GB591" s="32"/>
      <c r="GC591" s="32"/>
      <c r="GD591" s="32"/>
      <c r="GE591" s="32"/>
      <c r="GF591" s="32"/>
      <c r="GG591" s="32"/>
    </row>
    <row r="592" spans="2:189">
      <c r="B592" s="33"/>
      <c r="C592" s="33"/>
      <c r="D592" s="33"/>
      <c r="E592" s="32"/>
      <c r="F592" s="32"/>
      <c r="G592" s="32"/>
      <c r="H592" s="35"/>
      <c r="I592" s="32"/>
      <c r="J592" s="32"/>
      <c r="K592" s="32"/>
      <c r="L592" s="35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  <c r="DA592" s="32"/>
      <c r="DB592" s="32"/>
      <c r="DC592" s="32"/>
      <c r="DD592" s="32"/>
      <c r="DE592" s="32"/>
      <c r="DF592" s="32"/>
      <c r="DG592" s="32"/>
      <c r="DH592" s="32"/>
      <c r="DI592" s="32"/>
      <c r="DJ592" s="32"/>
      <c r="DK592" s="32"/>
      <c r="DL592" s="32"/>
      <c r="DM592" s="32"/>
      <c r="DN592" s="32"/>
      <c r="DO592" s="32"/>
      <c r="DP592" s="32"/>
      <c r="DQ592" s="32"/>
      <c r="DR592" s="32"/>
      <c r="DS592" s="32"/>
      <c r="DT592" s="32"/>
      <c r="DU592" s="32"/>
      <c r="DV592" s="32"/>
      <c r="DW592" s="32"/>
      <c r="DX592" s="32"/>
      <c r="DY592" s="32"/>
      <c r="DZ592" s="32"/>
      <c r="EA592" s="32"/>
      <c r="EB592" s="32"/>
      <c r="EC592" s="32"/>
      <c r="ED592" s="32"/>
      <c r="EE592" s="32"/>
      <c r="EF592" s="32"/>
      <c r="EG592" s="32"/>
      <c r="EH592" s="32"/>
      <c r="EI592" s="32"/>
      <c r="EJ592" s="32"/>
      <c r="EK592" s="32"/>
      <c r="EL592" s="32"/>
      <c r="EM592" s="32"/>
      <c r="EN592" s="32"/>
      <c r="EO592" s="32"/>
      <c r="EP592" s="32"/>
      <c r="EQ592" s="32"/>
      <c r="ER592" s="32"/>
      <c r="ES592" s="32"/>
      <c r="ET592" s="32"/>
      <c r="EU592" s="32"/>
      <c r="EV592" s="32"/>
      <c r="EW592" s="32"/>
      <c r="EX592" s="32"/>
      <c r="EY592" s="32"/>
      <c r="EZ592" s="32"/>
      <c r="FA592" s="32"/>
      <c r="FB592" s="32"/>
      <c r="FC592" s="32"/>
      <c r="FD592" s="32"/>
      <c r="FE592" s="32"/>
      <c r="FF592" s="32"/>
      <c r="FG592" s="32"/>
      <c r="FH592" s="32"/>
      <c r="FI592" s="32"/>
      <c r="FJ592" s="32"/>
      <c r="FK592" s="32"/>
      <c r="FL592" s="32"/>
      <c r="FM592" s="32"/>
      <c r="FN592" s="32"/>
      <c r="FO592" s="32"/>
      <c r="FP592" s="32"/>
      <c r="FQ592" s="32"/>
      <c r="FR592" s="32"/>
      <c r="FS592" s="32"/>
      <c r="FT592" s="32"/>
      <c r="FU592" s="32"/>
      <c r="FV592" s="32"/>
      <c r="FW592" s="32"/>
      <c r="FX592" s="32"/>
      <c r="FY592" s="32"/>
      <c r="FZ592" s="32"/>
      <c r="GA592" s="32"/>
      <c r="GB592" s="32"/>
      <c r="GC592" s="32"/>
      <c r="GD592" s="32"/>
      <c r="GE592" s="32"/>
      <c r="GF592" s="32"/>
      <c r="GG592" s="32"/>
    </row>
    <row r="593" spans="2:189">
      <c r="B593" s="33"/>
      <c r="C593" s="33"/>
      <c r="D593" s="33"/>
      <c r="E593" s="32"/>
      <c r="F593" s="32"/>
      <c r="G593" s="32"/>
      <c r="H593" s="35"/>
      <c r="I593" s="32"/>
      <c r="J593" s="32"/>
      <c r="K593" s="32"/>
      <c r="L593" s="35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  <c r="DU593" s="32"/>
      <c r="DV593" s="32"/>
      <c r="DW593" s="32"/>
      <c r="DX593" s="32"/>
      <c r="DY593" s="32"/>
      <c r="DZ593" s="32"/>
      <c r="EA593" s="32"/>
      <c r="EB593" s="32"/>
      <c r="EC593" s="32"/>
      <c r="ED593" s="32"/>
      <c r="EE593" s="32"/>
      <c r="EF593" s="32"/>
      <c r="EG593" s="32"/>
      <c r="EH593" s="32"/>
      <c r="EI593" s="32"/>
      <c r="EJ593" s="32"/>
      <c r="EK593" s="32"/>
      <c r="EL593" s="32"/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32"/>
      <c r="EX593" s="32"/>
      <c r="EY593" s="32"/>
      <c r="EZ593" s="32"/>
      <c r="FA593" s="32"/>
      <c r="FB593" s="32"/>
      <c r="FC593" s="32"/>
      <c r="FD593" s="32"/>
      <c r="FE593" s="32"/>
      <c r="FF593" s="32"/>
      <c r="FG593" s="32"/>
      <c r="FH593" s="32"/>
      <c r="FI593" s="32"/>
      <c r="FJ593" s="32"/>
      <c r="FK593" s="32"/>
      <c r="FL593" s="32"/>
      <c r="FM593" s="32"/>
      <c r="FN593" s="32"/>
      <c r="FO593" s="32"/>
      <c r="FP593" s="32"/>
      <c r="FQ593" s="32"/>
      <c r="FR593" s="32"/>
      <c r="FS593" s="32"/>
      <c r="FT593" s="32"/>
      <c r="FU593" s="32"/>
      <c r="FV593" s="32"/>
      <c r="FW593" s="32"/>
      <c r="FX593" s="32"/>
      <c r="FY593" s="32"/>
      <c r="FZ593" s="32"/>
      <c r="GA593" s="32"/>
      <c r="GB593" s="32"/>
      <c r="GC593" s="32"/>
      <c r="GD593" s="32"/>
      <c r="GE593" s="32"/>
      <c r="GF593" s="32"/>
      <c r="GG593" s="32"/>
    </row>
    <row r="594" spans="2:189">
      <c r="B594" s="33"/>
      <c r="C594" s="33"/>
      <c r="D594" s="33"/>
      <c r="E594" s="32"/>
      <c r="F594" s="32"/>
      <c r="G594" s="32"/>
      <c r="H594" s="35"/>
      <c r="I594" s="32"/>
      <c r="J594" s="32"/>
      <c r="K594" s="32"/>
      <c r="L594" s="35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  <c r="DA594" s="32"/>
      <c r="DB594" s="32"/>
      <c r="DC594" s="32"/>
      <c r="DD594" s="32"/>
      <c r="DE594" s="32"/>
      <c r="DF594" s="32"/>
      <c r="DG594" s="32"/>
      <c r="DH594" s="32"/>
      <c r="DI594" s="32"/>
      <c r="DJ594" s="32"/>
      <c r="DK594" s="32"/>
      <c r="DL594" s="32"/>
      <c r="DM594" s="32"/>
      <c r="DN594" s="32"/>
      <c r="DO594" s="32"/>
      <c r="DP594" s="32"/>
      <c r="DQ594" s="32"/>
      <c r="DR594" s="32"/>
      <c r="DS594" s="32"/>
      <c r="DT594" s="32"/>
      <c r="DU594" s="32"/>
      <c r="DV594" s="32"/>
      <c r="DW594" s="32"/>
      <c r="DX594" s="32"/>
      <c r="DY594" s="32"/>
      <c r="DZ594" s="32"/>
      <c r="EA594" s="32"/>
      <c r="EB594" s="32"/>
      <c r="EC594" s="32"/>
      <c r="ED594" s="32"/>
      <c r="EE594" s="32"/>
      <c r="EF594" s="32"/>
      <c r="EG594" s="32"/>
      <c r="EH594" s="32"/>
      <c r="EI594" s="32"/>
      <c r="EJ594" s="32"/>
      <c r="EK594" s="32"/>
      <c r="EL594" s="32"/>
      <c r="EM594" s="32"/>
      <c r="EN594" s="32"/>
      <c r="EO594" s="32"/>
      <c r="EP594" s="32"/>
      <c r="EQ594" s="32"/>
      <c r="ER594" s="32"/>
      <c r="ES594" s="32"/>
      <c r="ET594" s="32"/>
      <c r="EU594" s="32"/>
      <c r="EV594" s="32"/>
      <c r="EW594" s="32"/>
      <c r="EX594" s="32"/>
      <c r="EY594" s="32"/>
      <c r="EZ594" s="32"/>
      <c r="FA594" s="32"/>
      <c r="FB594" s="32"/>
      <c r="FC594" s="32"/>
      <c r="FD594" s="32"/>
      <c r="FE594" s="32"/>
      <c r="FF594" s="32"/>
      <c r="FG594" s="32"/>
      <c r="FH594" s="32"/>
      <c r="FI594" s="32"/>
      <c r="FJ594" s="32"/>
      <c r="FK594" s="32"/>
      <c r="FL594" s="32"/>
      <c r="FM594" s="32"/>
      <c r="FN594" s="32"/>
      <c r="FO594" s="32"/>
      <c r="FP594" s="32"/>
      <c r="FQ594" s="32"/>
      <c r="FR594" s="32"/>
      <c r="FS594" s="32"/>
      <c r="FT594" s="32"/>
      <c r="FU594" s="32"/>
      <c r="FV594" s="32"/>
      <c r="FW594" s="32"/>
      <c r="FX594" s="32"/>
      <c r="FY594" s="32"/>
      <c r="FZ594" s="32"/>
      <c r="GA594" s="32"/>
      <c r="GB594" s="32"/>
      <c r="GC594" s="32"/>
      <c r="GD594" s="32"/>
      <c r="GE594" s="32"/>
      <c r="GF594" s="32"/>
      <c r="GG594" s="32"/>
    </row>
    <row r="595" spans="2:189">
      <c r="B595" s="33"/>
      <c r="C595" s="33"/>
      <c r="D595" s="33"/>
      <c r="E595" s="32"/>
      <c r="F595" s="32"/>
      <c r="G595" s="32"/>
      <c r="H595" s="35"/>
      <c r="I595" s="32"/>
      <c r="J595" s="32"/>
      <c r="K595" s="32"/>
      <c r="L595" s="35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  <c r="DA595" s="32"/>
      <c r="DB595" s="32"/>
      <c r="DC595" s="32"/>
      <c r="DD595" s="32"/>
      <c r="DE595" s="32"/>
      <c r="DF595" s="32"/>
      <c r="DG595" s="32"/>
      <c r="DH595" s="32"/>
      <c r="DI595" s="32"/>
      <c r="DJ595" s="32"/>
      <c r="DK595" s="32"/>
      <c r="DL595" s="32"/>
      <c r="DM595" s="32"/>
      <c r="DN595" s="32"/>
      <c r="DO595" s="32"/>
      <c r="DP595" s="32"/>
      <c r="DQ595" s="32"/>
      <c r="DR595" s="32"/>
      <c r="DS595" s="32"/>
      <c r="DT595" s="32"/>
      <c r="DU595" s="32"/>
      <c r="DV595" s="32"/>
      <c r="DW595" s="32"/>
      <c r="DX595" s="32"/>
      <c r="DY595" s="32"/>
      <c r="DZ595" s="32"/>
      <c r="EA595" s="32"/>
      <c r="EB595" s="32"/>
      <c r="EC595" s="32"/>
      <c r="ED595" s="32"/>
      <c r="EE595" s="32"/>
      <c r="EF595" s="32"/>
      <c r="EG595" s="32"/>
      <c r="EH595" s="32"/>
      <c r="EI595" s="32"/>
      <c r="EJ595" s="32"/>
      <c r="EK595" s="32"/>
      <c r="EL595" s="32"/>
      <c r="EM595" s="32"/>
      <c r="EN595" s="32"/>
      <c r="EO595" s="32"/>
      <c r="EP595" s="32"/>
      <c r="EQ595" s="32"/>
      <c r="ER595" s="32"/>
      <c r="ES595" s="32"/>
      <c r="ET595" s="32"/>
      <c r="EU595" s="32"/>
      <c r="EV595" s="32"/>
      <c r="EW595" s="32"/>
      <c r="EX595" s="32"/>
      <c r="EY595" s="32"/>
      <c r="EZ595" s="32"/>
      <c r="FA595" s="32"/>
      <c r="FB595" s="32"/>
      <c r="FC595" s="32"/>
      <c r="FD595" s="32"/>
      <c r="FE595" s="32"/>
      <c r="FF595" s="32"/>
      <c r="FG595" s="32"/>
      <c r="FH595" s="32"/>
      <c r="FI595" s="32"/>
      <c r="FJ595" s="32"/>
      <c r="FK595" s="32"/>
      <c r="FL595" s="32"/>
      <c r="FM595" s="32"/>
      <c r="FN595" s="32"/>
      <c r="FO595" s="32"/>
      <c r="FP595" s="32"/>
      <c r="FQ595" s="32"/>
      <c r="FR595" s="32"/>
      <c r="FS595" s="32"/>
      <c r="FT595" s="32"/>
      <c r="FU595" s="32"/>
      <c r="FV595" s="32"/>
      <c r="FW595" s="32"/>
      <c r="FX595" s="32"/>
      <c r="FY595" s="32"/>
      <c r="FZ595" s="32"/>
      <c r="GA595" s="32"/>
      <c r="GB595" s="32"/>
      <c r="GC595" s="32"/>
      <c r="GD595" s="32"/>
      <c r="GE595" s="32"/>
      <c r="GF595" s="32"/>
      <c r="GG595" s="32"/>
    </row>
    <row r="596" spans="2:189">
      <c r="B596" s="33"/>
      <c r="C596" s="33"/>
      <c r="D596" s="33"/>
      <c r="E596" s="32"/>
      <c r="F596" s="32"/>
      <c r="G596" s="32"/>
      <c r="H596" s="35"/>
      <c r="I596" s="32"/>
      <c r="J596" s="32"/>
      <c r="K596" s="32"/>
      <c r="L596" s="35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  <c r="DA596" s="32"/>
      <c r="DB596" s="32"/>
      <c r="DC596" s="32"/>
      <c r="DD596" s="32"/>
      <c r="DE596" s="32"/>
      <c r="DF596" s="32"/>
      <c r="DG596" s="32"/>
      <c r="DH596" s="32"/>
      <c r="DI596" s="32"/>
      <c r="DJ596" s="32"/>
      <c r="DK596" s="32"/>
      <c r="DL596" s="32"/>
      <c r="DM596" s="32"/>
      <c r="DN596" s="32"/>
      <c r="DO596" s="32"/>
      <c r="DP596" s="32"/>
      <c r="DQ596" s="32"/>
      <c r="DR596" s="32"/>
      <c r="DS596" s="32"/>
      <c r="DT596" s="32"/>
      <c r="DU596" s="32"/>
      <c r="DV596" s="32"/>
      <c r="DW596" s="32"/>
      <c r="DX596" s="32"/>
      <c r="DY596" s="32"/>
      <c r="DZ596" s="32"/>
      <c r="EA596" s="32"/>
      <c r="EB596" s="32"/>
      <c r="EC596" s="32"/>
      <c r="ED596" s="32"/>
      <c r="EE596" s="32"/>
      <c r="EF596" s="32"/>
      <c r="EG596" s="32"/>
      <c r="EH596" s="32"/>
      <c r="EI596" s="32"/>
      <c r="EJ596" s="32"/>
      <c r="EK596" s="32"/>
      <c r="EL596" s="32"/>
      <c r="EM596" s="32"/>
      <c r="EN596" s="32"/>
      <c r="EO596" s="32"/>
      <c r="EP596" s="32"/>
      <c r="EQ596" s="32"/>
      <c r="ER596" s="32"/>
      <c r="ES596" s="32"/>
      <c r="ET596" s="32"/>
      <c r="EU596" s="32"/>
      <c r="EV596" s="32"/>
      <c r="EW596" s="32"/>
      <c r="EX596" s="32"/>
      <c r="EY596" s="32"/>
      <c r="EZ596" s="32"/>
      <c r="FA596" s="32"/>
      <c r="FB596" s="32"/>
      <c r="FC596" s="32"/>
      <c r="FD596" s="32"/>
      <c r="FE596" s="32"/>
      <c r="FF596" s="32"/>
      <c r="FG596" s="32"/>
      <c r="FH596" s="32"/>
      <c r="FI596" s="32"/>
      <c r="FJ596" s="32"/>
      <c r="FK596" s="32"/>
      <c r="FL596" s="32"/>
      <c r="FM596" s="32"/>
      <c r="FN596" s="32"/>
      <c r="FO596" s="32"/>
      <c r="FP596" s="32"/>
      <c r="FQ596" s="32"/>
      <c r="FR596" s="32"/>
      <c r="FS596" s="32"/>
      <c r="FT596" s="32"/>
      <c r="FU596" s="32"/>
      <c r="FV596" s="32"/>
      <c r="FW596" s="32"/>
      <c r="FX596" s="32"/>
      <c r="FY596" s="32"/>
      <c r="FZ596" s="32"/>
      <c r="GA596" s="32"/>
      <c r="GB596" s="32"/>
      <c r="GC596" s="32"/>
      <c r="GD596" s="32"/>
      <c r="GE596" s="32"/>
      <c r="GF596" s="32"/>
      <c r="GG596" s="32"/>
    </row>
    <row r="597" spans="2:189">
      <c r="B597" s="33"/>
      <c r="C597" s="33"/>
      <c r="D597" s="33"/>
      <c r="E597" s="32"/>
      <c r="F597" s="32"/>
      <c r="G597" s="32"/>
      <c r="H597" s="35"/>
      <c r="I597" s="32"/>
      <c r="J597" s="32"/>
      <c r="K597" s="32"/>
      <c r="L597" s="35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  <c r="DA597" s="32"/>
      <c r="DB597" s="32"/>
      <c r="DC597" s="32"/>
      <c r="DD597" s="32"/>
      <c r="DE597" s="32"/>
      <c r="DF597" s="32"/>
      <c r="DG597" s="32"/>
      <c r="DH597" s="32"/>
      <c r="DI597" s="32"/>
      <c r="DJ597" s="32"/>
      <c r="DK597" s="32"/>
      <c r="DL597" s="32"/>
      <c r="DM597" s="32"/>
      <c r="DN597" s="32"/>
      <c r="DO597" s="32"/>
      <c r="DP597" s="32"/>
      <c r="DQ597" s="32"/>
      <c r="DR597" s="32"/>
      <c r="DS597" s="32"/>
      <c r="DT597" s="32"/>
      <c r="DU597" s="32"/>
      <c r="DV597" s="32"/>
      <c r="DW597" s="32"/>
      <c r="DX597" s="32"/>
      <c r="DY597" s="32"/>
      <c r="DZ597" s="32"/>
      <c r="EA597" s="32"/>
      <c r="EB597" s="32"/>
      <c r="EC597" s="32"/>
      <c r="ED597" s="32"/>
      <c r="EE597" s="32"/>
      <c r="EF597" s="32"/>
      <c r="EG597" s="32"/>
      <c r="EH597" s="32"/>
      <c r="EI597" s="32"/>
      <c r="EJ597" s="32"/>
      <c r="EK597" s="32"/>
      <c r="EL597" s="32"/>
      <c r="EM597" s="32"/>
      <c r="EN597" s="32"/>
      <c r="EO597" s="32"/>
      <c r="EP597" s="32"/>
      <c r="EQ597" s="32"/>
      <c r="ER597" s="32"/>
      <c r="ES597" s="32"/>
      <c r="ET597" s="32"/>
      <c r="EU597" s="32"/>
      <c r="EV597" s="32"/>
      <c r="EW597" s="32"/>
      <c r="EX597" s="32"/>
      <c r="EY597" s="32"/>
      <c r="EZ597" s="32"/>
      <c r="FA597" s="32"/>
      <c r="FB597" s="32"/>
      <c r="FC597" s="32"/>
      <c r="FD597" s="32"/>
      <c r="FE597" s="32"/>
      <c r="FF597" s="32"/>
      <c r="FG597" s="32"/>
      <c r="FH597" s="32"/>
      <c r="FI597" s="32"/>
      <c r="FJ597" s="32"/>
      <c r="FK597" s="32"/>
      <c r="FL597" s="32"/>
      <c r="FM597" s="32"/>
      <c r="FN597" s="32"/>
      <c r="FO597" s="32"/>
      <c r="FP597" s="32"/>
      <c r="FQ597" s="32"/>
      <c r="FR597" s="32"/>
      <c r="FS597" s="32"/>
      <c r="FT597" s="32"/>
      <c r="FU597" s="32"/>
      <c r="FV597" s="32"/>
      <c r="FW597" s="32"/>
      <c r="FX597" s="32"/>
      <c r="FY597" s="32"/>
      <c r="FZ597" s="32"/>
      <c r="GA597" s="32"/>
      <c r="GB597" s="32"/>
      <c r="GC597" s="32"/>
      <c r="GD597" s="32"/>
      <c r="GE597" s="32"/>
      <c r="GF597" s="32"/>
      <c r="GG597" s="32"/>
    </row>
    <row r="598" spans="2:189">
      <c r="B598" s="33"/>
      <c r="C598" s="33"/>
      <c r="D598" s="33"/>
      <c r="E598" s="32"/>
      <c r="F598" s="32"/>
      <c r="G598" s="32"/>
      <c r="H598" s="35"/>
      <c r="I598" s="32"/>
      <c r="J598" s="32"/>
      <c r="K598" s="32"/>
      <c r="L598" s="35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  <c r="DU598" s="32"/>
      <c r="DV598" s="32"/>
      <c r="DW598" s="32"/>
      <c r="DX598" s="32"/>
      <c r="DY598" s="32"/>
      <c r="DZ598" s="32"/>
      <c r="EA598" s="32"/>
      <c r="EB598" s="32"/>
      <c r="EC598" s="32"/>
      <c r="ED598" s="32"/>
      <c r="EE598" s="32"/>
      <c r="EF598" s="32"/>
      <c r="EG598" s="32"/>
      <c r="EH598" s="32"/>
      <c r="EI598" s="32"/>
      <c r="EJ598" s="32"/>
      <c r="EK598" s="32"/>
      <c r="EL598" s="32"/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32"/>
      <c r="EX598" s="32"/>
      <c r="EY598" s="32"/>
      <c r="EZ598" s="32"/>
      <c r="FA598" s="32"/>
      <c r="FB598" s="32"/>
      <c r="FC598" s="32"/>
      <c r="FD598" s="32"/>
      <c r="FE598" s="32"/>
      <c r="FF598" s="32"/>
      <c r="FG598" s="32"/>
      <c r="FH598" s="32"/>
      <c r="FI598" s="32"/>
      <c r="FJ598" s="32"/>
      <c r="FK598" s="32"/>
      <c r="FL598" s="32"/>
      <c r="FM598" s="32"/>
      <c r="FN598" s="32"/>
      <c r="FO598" s="32"/>
      <c r="FP598" s="32"/>
      <c r="FQ598" s="32"/>
      <c r="FR598" s="32"/>
      <c r="FS598" s="32"/>
      <c r="FT598" s="32"/>
      <c r="FU598" s="32"/>
      <c r="FV598" s="32"/>
      <c r="FW598" s="32"/>
      <c r="FX598" s="32"/>
      <c r="FY598" s="32"/>
      <c r="FZ598" s="32"/>
      <c r="GA598" s="32"/>
      <c r="GB598" s="32"/>
      <c r="GC598" s="32"/>
      <c r="GD598" s="32"/>
      <c r="GE598" s="32"/>
      <c r="GF598" s="32"/>
      <c r="GG598" s="32"/>
    </row>
    <row r="599" spans="2:189">
      <c r="B599" s="33"/>
      <c r="C599" s="33"/>
      <c r="D599" s="33"/>
      <c r="E599" s="32"/>
      <c r="F599" s="32"/>
      <c r="G599" s="32"/>
      <c r="H599" s="35"/>
      <c r="I599" s="32"/>
      <c r="J599" s="32"/>
      <c r="K599" s="32"/>
      <c r="L599" s="35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/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/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2"/>
      <c r="FK599" s="32"/>
      <c r="FL599" s="32"/>
      <c r="FM599" s="32"/>
      <c r="FN599" s="32"/>
      <c r="FO599" s="32"/>
      <c r="FP599" s="32"/>
      <c r="FQ599" s="32"/>
      <c r="FR599" s="32"/>
      <c r="FS599" s="32"/>
      <c r="FT599" s="32"/>
      <c r="FU599" s="32"/>
      <c r="FV599" s="32"/>
      <c r="FW599" s="32"/>
      <c r="FX599" s="32"/>
      <c r="FY599" s="32"/>
      <c r="FZ599" s="32"/>
      <c r="GA599" s="32"/>
      <c r="GB599" s="32"/>
      <c r="GC599" s="32"/>
      <c r="GD599" s="32"/>
      <c r="GE599" s="32"/>
      <c r="GF599" s="32"/>
      <c r="GG599" s="32"/>
    </row>
    <row r="600" spans="2:189">
      <c r="B600" s="33"/>
      <c r="C600" s="33"/>
      <c r="D600" s="33"/>
      <c r="E600" s="32"/>
      <c r="F600" s="32"/>
      <c r="G600" s="32"/>
      <c r="H600" s="35"/>
      <c r="I600" s="32"/>
      <c r="J600" s="32"/>
      <c r="K600" s="32"/>
      <c r="L600" s="35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  <c r="DU600" s="32"/>
      <c r="DV600" s="32"/>
      <c r="DW600" s="32"/>
      <c r="DX600" s="32"/>
      <c r="DY600" s="32"/>
      <c r="DZ600" s="32"/>
      <c r="EA600" s="32"/>
      <c r="EB600" s="32"/>
      <c r="EC600" s="32"/>
      <c r="ED600" s="32"/>
      <c r="EE600" s="32"/>
      <c r="EF600" s="32"/>
      <c r="EG600" s="32"/>
      <c r="EH600" s="32"/>
      <c r="EI600" s="32"/>
      <c r="EJ600" s="32"/>
      <c r="EK600" s="32"/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32"/>
      <c r="EX600" s="32"/>
      <c r="EY600" s="32"/>
      <c r="EZ600" s="32"/>
      <c r="FA600" s="32"/>
      <c r="FB600" s="32"/>
      <c r="FC600" s="32"/>
      <c r="FD600" s="32"/>
      <c r="FE600" s="32"/>
      <c r="FF600" s="32"/>
      <c r="FG600" s="32"/>
      <c r="FH600" s="32"/>
      <c r="FI600" s="32"/>
      <c r="FJ600" s="32"/>
      <c r="FK600" s="32"/>
      <c r="FL600" s="32"/>
      <c r="FM600" s="32"/>
      <c r="FN600" s="32"/>
      <c r="FO600" s="32"/>
      <c r="FP600" s="32"/>
      <c r="FQ600" s="32"/>
      <c r="FR600" s="32"/>
      <c r="FS600" s="32"/>
      <c r="FT600" s="32"/>
      <c r="FU600" s="32"/>
      <c r="FV600" s="32"/>
      <c r="FW600" s="32"/>
      <c r="FX600" s="32"/>
      <c r="FY600" s="32"/>
      <c r="FZ600" s="32"/>
      <c r="GA600" s="32"/>
      <c r="GB600" s="32"/>
      <c r="GC600" s="32"/>
      <c r="GD600" s="32"/>
      <c r="GE600" s="32"/>
      <c r="GF600" s="32"/>
      <c r="GG600" s="32"/>
    </row>
    <row r="601" spans="2:189">
      <c r="B601" s="33"/>
      <c r="C601" s="33"/>
      <c r="D601" s="33"/>
      <c r="E601" s="32"/>
      <c r="F601" s="32"/>
      <c r="G601" s="32"/>
      <c r="H601" s="35"/>
      <c r="I601" s="32"/>
      <c r="J601" s="32"/>
      <c r="K601" s="32"/>
      <c r="L601" s="35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  <c r="DA601" s="32"/>
      <c r="DB601" s="32"/>
      <c r="DC601" s="32"/>
      <c r="DD601" s="32"/>
      <c r="DE601" s="32"/>
      <c r="DF601" s="32"/>
      <c r="DG601" s="32"/>
      <c r="DH601" s="32"/>
      <c r="DI601" s="32"/>
      <c r="DJ601" s="32"/>
      <c r="DK601" s="32"/>
      <c r="DL601" s="32"/>
      <c r="DM601" s="32"/>
      <c r="DN601" s="32"/>
      <c r="DO601" s="32"/>
      <c r="DP601" s="32"/>
      <c r="DQ601" s="32"/>
      <c r="DR601" s="32"/>
      <c r="DS601" s="32"/>
      <c r="DT601" s="32"/>
      <c r="DU601" s="32"/>
      <c r="DV601" s="32"/>
      <c r="DW601" s="32"/>
      <c r="DX601" s="32"/>
      <c r="DY601" s="32"/>
      <c r="DZ601" s="32"/>
      <c r="EA601" s="32"/>
      <c r="EB601" s="32"/>
      <c r="EC601" s="32"/>
      <c r="ED601" s="32"/>
      <c r="EE601" s="32"/>
      <c r="EF601" s="32"/>
      <c r="EG601" s="32"/>
      <c r="EH601" s="32"/>
      <c r="EI601" s="32"/>
      <c r="EJ601" s="32"/>
      <c r="EK601" s="32"/>
      <c r="EL601" s="32"/>
      <c r="EM601" s="32"/>
      <c r="EN601" s="32"/>
      <c r="EO601" s="32"/>
      <c r="EP601" s="32"/>
      <c r="EQ601" s="32"/>
      <c r="ER601" s="32"/>
      <c r="ES601" s="32"/>
      <c r="ET601" s="32"/>
      <c r="EU601" s="32"/>
      <c r="EV601" s="32"/>
      <c r="EW601" s="32"/>
      <c r="EX601" s="32"/>
      <c r="EY601" s="32"/>
      <c r="EZ601" s="32"/>
      <c r="FA601" s="32"/>
      <c r="FB601" s="32"/>
      <c r="FC601" s="32"/>
      <c r="FD601" s="32"/>
      <c r="FE601" s="32"/>
      <c r="FF601" s="32"/>
      <c r="FG601" s="32"/>
      <c r="FH601" s="32"/>
      <c r="FI601" s="32"/>
      <c r="FJ601" s="32"/>
      <c r="FK601" s="32"/>
      <c r="FL601" s="32"/>
      <c r="FM601" s="32"/>
      <c r="FN601" s="32"/>
      <c r="FO601" s="32"/>
      <c r="FP601" s="32"/>
      <c r="FQ601" s="32"/>
      <c r="FR601" s="32"/>
      <c r="FS601" s="32"/>
      <c r="FT601" s="32"/>
      <c r="FU601" s="32"/>
      <c r="FV601" s="32"/>
      <c r="FW601" s="32"/>
      <c r="FX601" s="32"/>
      <c r="FY601" s="32"/>
      <c r="FZ601" s="32"/>
      <c r="GA601" s="32"/>
      <c r="GB601" s="32"/>
      <c r="GC601" s="32"/>
      <c r="GD601" s="32"/>
      <c r="GE601" s="32"/>
      <c r="GF601" s="32"/>
      <c r="GG601" s="32"/>
    </row>
    <row r="602" spans="2:189">
      <c r="B602" s="33"/>
      <c r="C602" s="33"/>
      <c r="D602" s="33"/>
      <c r="E602" s="32"/>
      <c r="F602" s="32"/>
      <c r="G602" s="32"/>
      <c r="H602" s="35"/>
      <c r="I602" s="32"/>
      <c r="J602" s="32"/>
      <c r="K602" s="32"/>
      <c r="L602" s="35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  <c r="DU602" s="32"/>
      <c r="DV602" s="32"/>
      <c r="DW602" s="32"/>
      <c r="DX602" s="32"/>
      <c r="DY602" s="32"/>
      <c r="DZ602" s="32"/>
      <c r="EA602" s="32"/>
      <c r="EB602" s="32"/>
      <c r="EC602" s="32"/>
      <c r="ED602" s="32"/>
      <c r="EE602" s="32"/>
      <c r="EF602" s="32"/>
      <c r="EG602" s="32"/>
      <c r="EH602" s="32"/>
      <c r="EI602" s="32"/>
      <c r="EJ602" s="32"/>
      <c r="EK602" s="32"/>
      <c r="EL602" s="32"/>
      <c r="EM602" s="32"/>
      <c r="EN602" s="32"/>
      <c r="EO602" s="32"/>
      <c r="EP602" s="32"/>
      <c r="EQ602" s="32"/>
      <c r="ER602" s="32"/>
      <c r="ES602" s="32"/>
      <c r="ET602" s="32"/>
      <c r="EU602" s="32"/>
      <c r="EV602" s="32"/>
      <c r="EW602" s="32"/>
      <c r="EX602" s="32"/>
      <c r="EY602" s="32"/>
      <c r="EZ602" s="32"/>
      <c r="FA602" s="32"/>
      <c r="FB602" s="32"/>
      <c r="FC602" s="32"/>
      <c r="FD602" s="32"/>
      <c r="FE602" s="32"/>
      <c r="FF602" s="32"/>
      <c r="FG602" s="32"/>
      <c r="FH602" s="32"/>
      <c r="FI602" s="32"/>
      <c r="FJ602" s="32"/>
      <c r="FK602" s="32"/>
      <c r="FL602" s="32"/>
      <c r="FM602" s="32"/>
      <c r="FN602" s="32"/>
      <c r="FO602" s="32"/>
      <c r="FP602" s="32"/>
      <c r="FQ602" s="32"/>
      <c r="FR602" s="32"/>
      <c r="FS602" s="32"/>
      <c r="FT602" s="32"/>
      <c r="FU602" s="32"/>
      <c r="FV602" s="32"/>
      <c r="FW602" s="32"/>
      <c r="FX602" s="32"/>
      <c r="FY602" s="32"/>
      <c r="FZ602" s="32"/>
      <c r="GA602" s="32"/>
      <c r="GB602" s="32"/>
      <c r="GC602" s="32"/>
      <c r="GD602" s="32"/>
      <c r="GE602" s="32"/>
      <c r="GF602" s="32"/>
      <c r="GG602" s="32"/>
    </row>
    <row r="603" spans="2:189">
      <c r="B603" s="33"/>
      <c r="C603" s="33"/>
      <c r="D603" s="33"/>
      <c r="E603" s="32"/>
      <c r="F603" s="32"/>
      <c r="G603" s="32"/>
      <c r="H603" s="35"/>
      <c r="I603" s="32"/>
      <c r="J603" s="32"/>
      <c r="K603" s="32"/>
      <c r="L603" s="35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  <c r="DU603" s="32"/>
      <c r="DV603" s="32"/>
      <c r="DW603" s="32"/>
      <c r="DX603" s="32"/>
      <c r="DY603" s="32"/>
      <c r="DZ603" s="32"/>
      <c r="EA603" s="32"/>
      <c r="EB603" s="32"/>
      <c r="EC603" s="32"/>
      <c r="ED603" s="32"/>
      <c r="EE603" s="32"/>
      <c r="EF603" s="32"/>
      <c r="EG603" s="32"/>
      <c r="EH603" s="32"/>
      <c r="EI603" s="32"/>
      <c r="EJ603" s="32"/>
      <c r="EK603" s="32"/>
      <c r="EL603" s="32"/>
      <c r="EM603" s="32"/>
      <c r="EN603" s="32"/>
      <c r="EO603" s="32"/>
      <c r="EP603" s="32"/>
      <c r="EQ603" s="32"/>
      <c r="ER603" s="32"/>
      <c r="ES603" s="32"/>
      <c r="ET603" s="32"/>
      <c r="EU603" s="32"/>
      <c r="EV603" s="32"/>
      <c r="EW603" s="32"/>
      <c r="EX603" s="32"/>
      <c r="EY603" s="32"/>
      <c r="EZ603" s="32"/>
      <c r="FA603" s="32"/>
      <c r="FB603" s="32"/>
      <c r="FC603" s="32"/>
      <c r="FD603" s="32"/>
      <c r="FE603" s="32"/>
      <c r="FF603" s="32"/>
      <c r="FG603" s="32"/>
      <c r="FH603" s="32"/>
      <c r="FI603" s="32"/>
      <c r="FJ603" s="32"/>
      <c r="FK603" s="32"/>
      <c r="FL603" s="32"/>
      <c r="FM603" s="32"/>
      <c r="FN603" s="32"/>
      <c r="FO603" s="32"/>
      <c r="FP603" s="32"/>
      <c r="FQ603" s="32"/>
      <c r="FR603" s="32"/>
      <c r="FS603" s="32"/>
      <c r="FT603" s="32"/>
      <c r="FU603" s="32"/>
      <c r="FV603" s="32"/>
      <c r="FW603" s="32"/>
      <c r="FX603" s="32"/>
      <c r="FY603" s="32"/>
      <c r="FZ603" s="32"/>
      <c r="GA603" s="32"/>
      <c r="GB603" s="32"/>
      <c r="GC603" s="32"/>
      <c r="GD603" s="32"/>
      <c r="GE603" s="32"/>
      <c r="GF603" s="32"/>
      <c r="GG603" s="32"/>
    </row>
    <row r="604" spans="2:189">
      <c r="B604" s="33"/>
      <c r="C604" s="33"/>
      <c r="D604" s="33"/>
      <c r="E604" s="32"/>
      <c r="F604" s="32"/>
      <c r="G604" s="32"/>
      <c r="H604" s="35"/>
      <c r="I604" s="32"/>
      <c r="J604" s="32"/>
      <c r="K604" s="32"/>
      <c r="L604" s="35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  <c r="DU604" s="32"/>
      <c r="DV604" s="32"/>
      <c r="DW604" s="32"/>
      <c r="DX604" s="32"/>
      <c r="DY604" s="32"/>
      <c r="DZ604" s="32"/>
      <c r="EA604" s="32"/>
      <c r="EB604" s="32"/>
      <c r="EC604" s="32"/>
      <c r="ED604" s="32"/>
      <c r="EE604" s="32"/>
      <c r="EF604" s="32"/>
      <c r="EG604" s="32"/>
      <c r="EH604" s="32"/>
      <c r="EI604" s="32"/>
      <c r="EJ604" s="32"/>
      <c r="EK604" s="32"/>
      <c r="EL604" s="32"/>
      <c r="EM604" s="32"/>
      <c r="EN604" s="32"/>
      <c r="EO604" s="32"/>
      <c r="EP604" s="32"/>
      <c r="EQ604" s="32"/>
      <c r="ER604" s="32"/>
      <c r="ES604" s="32"/>
      <c r="ET604" s="32"/>
      <c r="EU604" s="32"/>
      <c r="EV604" s="32"/>
      <c r="EW604" s="32"/>
      <c r="EX604" s="32"/>
      <c r="EY604" s="32"/>
      <c r="EZ604" s="32"/>
      <c r="FA604" s="32"/>
      <c r="FB604" s="32"/>
      <c r="FC604" s="32"/>
      <c r="FD604" s="32"/>
      <c r="FE604" s="32"/>
      <c r="FF604" s="32"/>
      <c r="FG604" s="32"/>
      <c r="FH604" s="32"/>
      <c r="FI604" s="32"/>
      <c r="FJ604" s="32"/>
      <c r="FK604" s="32"/>
      <c r="FL604" s="32"/>
      <c r="FM604" s="32"/>
      <c r="FN604" s="32"/>
      <c r="FO604" s="32"/>
      <c r="FP604" s="32"/>
      <c r="FQ604" s="32"/>
      <c r="FR604" s="32"/>
      <c r="FS604" s="32"/>
      <c r="FT604" s="32"/>
      <c r="FU604" s="32"/>
      <c r="FV604" s="32"/>
      <c r="FW604" s="32"/>
      <c r="FX604" s="32"/>
      <c r="FY604" s="32"/>
      <c r="FZ604" s="32"/>
      <c r="GA604" s="32"/>
      <c r="GB604" s="32"/>
      <c r="GC604" s="32"/>
      <c r="GD604" s="32"/>
      <c r="GE604" s="32"/>
      <c r="GF604" s="32"/>
      <c r="GG604" s="32"/>
    </row>
    <row r="605" spans="2:189">
      <c r="B605" s="33"/>
      <c r="C605" s="33"/>
      <c r="D605" s="33"/>
      <c r="E605" s="32"/>
      <c r="F605" s="32"/>
      <c r="G605" s="32"/>
      <c r="H605" s="35"/>
      <c r="I605" s="32"/>
      <c r="J605" s="32"/>
      <c r="K605" s="32"/>
      <c r="L605" s="35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  <c r="DU605" s="32"/>
      <c r="DV605" s="32"/>
      <c r="DW605" s="32"/>
      <c r="DX605" s="32"/>
      <c r="DY605" s="32"/>
      <c r="DZ605" s="32"/>
      <c r="EA605" s="32"/>
      <c r="EB605" s="32"/>
      <c r="EC605" s="32"/>
      <c r="ED605" s="32"/>
      <c r="EE605" s="32"/>
      <c r="EF605" s="32"/>
      <c r="EG605" s="32"/>
      <c r="EH605" s="32"/>
      <c r="EI605" s="32"/>
      <c r="EJ605" s="32"/>
      <c r="EK605" s="32"/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32"/>
      <c r="EX605" s="32"/>
      <c r="EY605" s="32"/>
      <c r="EZ605" s="32"/>
      <c r="FA605" s="32"/>
      <c r="FB605" s="32"/>
      <c r="FC605" s="32"/>
      <c r="FD605" s="32"/>
      <c r="FE605" s="32"/>
      <c r="FF605" s="32"/>
      <c r="FG605" s="32"/>
      <c r="FH605" s="32"/>
      <c r="FI605" s="32"/>
      <c r="FJ605" s="32"/>
      <c r="FK605" s="32"/>
      <c r="FL605" s="32"/>
      <c r="FM605" s="32"/>
      <c r="FN605" s="32"/>
      <c r="FO605" s="32"/>
      <c r="FP605" s="32"/>
      <c r="FQ605" s="32"/>
      <c r="FR605" s="32"/>
      <c r="FS605" s="32"/>
      <c r="FT605" s="32"/>
      <c r="FU605" s="32"/>
      <c r="FV605" s="32"/>
      <c r="FW605" s="32"/>
      <c r="FX605" s="32"/>
      <c r="FY605" s="32"/>
      <c r="FZ605" s="32"/>
      <c r="GA605" s="32"/>
      <c r="GB605" s="32"/>
      <c r="GC605" s="32"/>
      <c r="GD605" s="32"/>
      <c r="GE605" s="32"/>
      <c r="GF605" s="32"/>
      <c r="GG605" s="32"/>
    </row>
    <row r="606" spans="2:189">
      <c r="B606" s="33"/>
      <c r="C606" s="33"/>
      <c r="D606" s="33"/>
      <c r="E606" s="32"/>
      <c r="F606" s="32"/>
      <c r="G606" s="32"/>
      <c r="H606" s="35"/>
      <c r="I606" s="32"/>
      <c r="J606" s="32"/>
      <c r="K606" s="32"/>
      <c r="L606" s="35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  <c r="DA606" s="32"/>
      <c r="DB606" s="32"/>
      <c r="DC606" s="32"/>
      <c r="DD606" s="32"/>
      <c r="DE606" s="32"/>
      <c r="DF606" s="32"/>
      <c r="DG606" s="32"/>
      <c r="DH606" s="32"/>
      <c r="DI606" s="32"/>
      <c r="DJ606" s="32"/>
      <c r="DK606" s="32"/>
      <c r="DL606" s="32"/>
      <c r="DM606" s="32"/>
      <c r="DN606" s="32"/>
      <c r="DO606" s="32"/>
      <c r="DP606" s="32"/>
      <c r="DQ606" s="32"/>
      <c r="DR606" s="32"/>
      <c r="DS606" s="32"/>
      <c r="DT606" s="32"/>
      <c r="DU606" s="32"/>
      <c r="DV606" s="32"/>
      <c r="DW606" s="32"/>
      <c r="DX606" s="32"/>
      <c r="DY606" s="32"/>
      <c r="DZ606" s="32"/>
      <c r="EA606" s="32"/>
      <c r="EB606" s="32"/>
      <c r="EC606" s="32"/>
      <c r="ED606" s="32"/>
      <c r="EE606" s="32"/>
      <c r="EF606" s="32"/>
      <c r="EG606" s="32"/>
      <c r="EH606" s="32"/>
      <c r="EI606" s="32"/>
      <c r="EJ606" s="32"/>
      <c r="EK606" s="32"/>
      <c r="EL606" s="32"/>
      <c r="EM606" s="32"/>
      <c r="EN606" s="32"/>
      <c r="EO606" s="32"/>
      <c r="EP606" s="32"/>
      <c r="EQ606" s="32"/>
      <c r="ER606" s="32"/>
      <c r="ES606" s="32"/>
      <c r="ET606" s="32"/>
      <c r="EU606" s="32"/>
      <c r="EV606" s="32"/>
      <c r="EW606" s="32"/>
      <c r="EX606" s="32"/>
      <c r="EY606" s="32"/>
      <c r="EZ606" s="32"/>
      <c r="FA606" s="32"/>
      <c r="FB606" s="32"/>
      <c r="FC606" s="32"/>
      <c r="FD606" s="32"/>
      <c r="FE606" s="32"/>
      <c r="FF606" s="32"/>
      <c r="FG606" s="32"/>
      <c r="FH606" s="32"/>
      <c r="FI606" s="32"/>
      <c r="FJ606" s="32"/>
      <c r="FK606" s="32"/>
      <c r="FL606" s="32"/>
      <c r="FM606" s="32"/>
      <c r="FN606" s="32"/>
      <c r="FO606" s="32"/>
      <c r="FP606" s="32"/>
      <c r="FQ606" s="32"/>
      <c r="FR606" s="32"/>
      <c r="FS606" s="32"/>
      <c r="FT606" s="32"/>
      <c r="FU606" s="32"/>
      <c r="FV606" s="32"/>
      <c r="FW606" s="32"/>
      <c r="FX606" s="32"/>
      <c r="FY606" s="32"/>
      <c r="FZ606" s="32"/>
      <c r="GA606" s="32"/>
      <c r="GB606" s="32"/>
      <c r="GC606" s="32"/>
      <c r="GD606" s="32"/>
      <c r="GE606" s="32"/>
      <c r="GF606" s="32"/>
      <c r="GG606" s="32"/>
    </row>
    <row r="607" spans="2:189">
      <c r="B607" s="33"/>
      <c r="C607" s="33"/>
      <c r="D607" s="33"/>
      <c r="E607" s="32"/>
      <c r="F607" s="32"/>
      <c r="G607" s="32"/>
      <c r="H607" s="35"/>
      <c r="I607" s="32"/>
      <c r="J607" s="32"/>
      <c r="K607" s="32"/>
      <c r="L607" s="35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  <c r="DU607" s="32"/>
      <c r="DV607" s="32"/>
      <c r="DW607" s="32"/>
      <c r="DX607" s="32"/>
      <c r="DY607" s="32"/>
      <c r="DZ607" s="32"/>
      <c r="EA607" s="32"/>
      <c r="EB607" s="32"/>
      <c r="EC607" s="32"/>
      <c r="ED607" s="32"/>
      <c r="EE607" s="32"/>
      <c r="EF607" s="32"/>
      <c r="EG607" s="32"/>
      <c r="EH607" s="32"/>
      <c r="EI607" s="32"/>
      <c r="EJ607" s="32"/>
      <c r="EK607" s="32"/>
      <c r="EL607" s="32"/>
      <c r="EM607" s="32"/>
      <c r="EN607" s="32"/>
      <c r="EO607" s="32"/>
      <c r="EP607" s="32"/>
      <c r="EQ607" s="32"/>
      <c r="ER607" s="32"/>
      <c r="ES607" s="32"/>
      <c r="ET607" s="32"/>
      <c r="EU607" s="32"/>
      <c r="EV607" s="32"/>
      <c r="EW607" s="32"/>
      <c r="EX607" s="32"/>
      <c r="EY607" s="32"/>
      <c r="EZ607" s="32"/>
      <c r="FA607" s="32"/>
      <c r="FB607" s="32"/>
      <c r="FC607" s="32"/>
      <c r="FD607" s="32"/>
      <c r="FE607" s="32"/>
      <c r="FF607" s="32"/>
      <c r="FG607" s="32"/>
      <c r="FH607" s="32"/>
      <c r="FI607" s="32"/>
      <c r="FJ607" s="32"/>
      <c r="FK607" s="32"/>
      <c r="FL607" s="32"/>
      <c r="FM607" s="32"/>
      <c r="FN607" s="32"/>
      <c r="FO607" s="32"/>
      <c r="FP607" s="32"/>
      <c r="FQ607" s="32"/>
      <c r="FR607" s="32"/>
      <c r="FS607" s="32"/>
      <c r="FT607" s="32"/>
      <c r="FU607" s="32"/>
      <c r="FV607" s="32"/>
      <c r="FW607" s="32"/>
      <c r="FX607" s="32"/>
      <c r="FY607" s="32"/>
      <c r="FZ607" s="32"/>
      <c r="GA607" s="32"/>
      <c r="GB607" s="32"/>
      <c r="GC607" s="32"/>
      <c r="GD607" s="32"/>
      <c r="GE607" s="32"/>
      <c r="GF607" s="32"/>
      <c r="GG607" s="32"/>
    </row>
    <row r="608" spans="2:189">
      <c r="B608" s="33"/>
      <c r="C608" s="33"/>
      <c r="D608" s="33"/>
      <c r="E608" s="32"/>
      <c r="F608" s="32"/>
      <c r="G608" s="32"/>
      <c r="H608" s="35"/>
      <c r="I608" s="32"/>
      <c r="J608" s="32"/>
      <c r="K608" s="32"/>
      <c r="L608" s="35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  <c r="DU608" s="32"/>
      <c r="DV608" s="32"/>
      <c r="DW608" s="32"/>
      <c r="DX608" s="32"/>
      <c r="DY608" s="32"/>
      <c r="DZ608" s="32"/>
      <c r="EA608" s="32"/>
      <c r="EB608" s="32"/>
      <c r="EC608" s="32"/>
      <c r="ED608" s="32"/>
      <c r="EE608" s="32"/>
      <c r="EF608" s="32"/>
      <c r="EG608" s="32"/>
      <c r="EH608" s="32"/>
      <c r="EI608" s="32"/>
      <c r="EJ608" s="32"/>
      <c r="EK608" s="32"/>
      <c r="EL608" s="32"/>
      <c r="EM608" s="32"/>
      <c r="EN608" s="32"/>
      <c r="EO608" s="32"/>
      <c r="EP608" s="32"/>
      <c r="EQ608" s="32"/>
      <c r="ER608" s="32"/>
      <c r="ES608" s="32"/>
      <c r="ET608" s="32"/>
      <c r="EU608" s="32"/>
      <c r="EV608" s="32"/>
      <c r="EW608" s="32"/>
      <c r="EX608" s="32"/>
      <c r="EY608" s="32"/>
      <c r="EZ608" s="32"/>
      <c r="FA608" s="32"/>
      <c r="FB608" s="32"/>
      <c r="FC608" s="32"/>
      <c r="FD608" s="32"/>
      <c r="FE608" s="32"/>
      <c r="FF608" s="32"/>
      <c r="FG608" s="32"/>
      <c r="FH608" s="32"/>
      <c r="FI608" s="32"/>
      <c r="FJ608" s="32"/>
      <c r="FK608" s="32"/>
      <c r="FL608" s="32"/>
      <c r="FM608" s="32"/>
      <c r="FN608" s="32"/>
      <c r="FO608" s="32"/>
      <c r="FP608" s="32"/>
      <c r="FQ608" s="32"/>
      <c r="FR608" s="32"/>
      <c r="FS608" s="32"/>
      <c r="FT608" s="32"/>
      <c r="FU608" s="32"/>
      <c r="FV608" s="32"/>
      <c r="FW608" s="32"/>
      <c r="FX608" s="32"/>
      <c r="FY608" s="32"/>
      <c r="FZ608" s="32"/>
      <c r="GA608" s="32"/>
      <c r="GB608" s="32"/>
      <c r="GC608" s="32"/>
      <c r="GD608" s="32"/>
      <c r="GE608" s="32"/>
      <c r="GF608" s="32"/>
      <c r="GG608" s="32"/>
    </row>
    <row r="609" spans="2:189">
      <c r="B609" s="33"/>
      <c r="C609" s="33"/>
      <c r="D609" s="33"/>
      <c r="E609" s="32"/>
      <c r="F609" s="32"/>
      <c r="G609" s="32"/>
      <c r="H609" s="35"/>
      <c r="I609" s="32"/>
      <c r="J609" s="32"/>
      <c r="K609" s="32"/>
      <c r="L609" s="35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  <c r="DU609" s="32"/>
      <c r="DV609" s="32"/>
      <c r="DW609" s="32"/>
      <c r="DX609" s="32"/>
      <c r="DY609" s="32"/>
      <c r="DZ609" s="32"/>
      <c r="EA609" s="32"/>
      <c r="EB609" s="32"/>
      <c r="EC609" s="32"/>
      <c r="ED609" s="32"/>
      <c r="EE609" s="32"/>
      <c r="EF609" s="32"/>
      <c r="EG609" s="32"/>
      <c r="EH609" s="32"/>
      <c r="EI609" s="32"/>
      <c r="EJ609" s="32"/>
      <c r="EK609" s="32"/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32"/>
      <c r="EX609" s="32"/>
      <c r="EY609" s="32"/>
      <c r="EZ609" s="32"/>
      <c r="FA609" s="32"/>
      <c r="FB609" s="32"/>
      <c r="FC609" s="32"/>
      <c r="FD609" s="32"/>
      <c r="FE609" s="32"/>
      <c r="FF609" s="32"/>
      <c r="FG609" s="32"/>
      <c r="FH609" s="32"/>
      <c r="FI609" s="32"/>
      <c r="FJ609" s="32"/>
      <c r="FK609" s="32"/>
      <c r="FL609" s="32"/>
      <c r="FM609" s="32"/>
      <c r="FN609" s="32"/>
      <c r="FO609" s="32"/>
      <c r="FP609" s="32"/>
      <c r="FQ609" s="32"/>
      <c r="FR609" s="32"/>
      <c r="FS609" s="32"/>
      <c r="FT609" s="32"/>
      <c r="FU609" s="32"/>
      <c r="FV609" s="32"/>
      <c r="FW609" s="32"/>
      <c r="FX609" s="32"/>
      <c r="FY609" s="32"/>
      <c r="FZ609" s="32"/>
      <c r="GA609" s="32"/>
      <c r="GB609" s="32"/>
      <c r="GC609" s="32"/>
      <c r="GD609" s="32"/>
      <c r="GE609" s="32"/>
      <c r="GF609" s="32"/>
      <c r="GG609" s="32"/>
    </row>
    <row r="610" spans="2:189">
      <c r="B610" s="33"/>
      <c r="C610" s="33"/>
      <c r="D610" s="33"/>
      <c r="E610" s="32"/>
      <c r="F610" s="32"/>
      <c r="G610" s="32"/>
      <c r="H610" s="35"/>
      <c r="I610" s="32"/>
      <c r="J610" s="32"/>
      <c r="K610" s="32"/>
      <c r="L610" s="35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/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/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2"/>
      <c r="FK610" s="32"/>
      <c r="FL610" s="32"/>
      <c r="FM610" s="32"/>
      <c r="FN610" s="32"/>
      <c r="FO610" s="32"/>
      <c r="FP610" s="32"/>
      <c r="FQ610" s="32"/>
      <c r="FR610" s="32"/>
      <c r="FS610" s="32"/>
      <c r="FT610" s="32"/>
      <c r="FU610" s="32"/>
      <c r="FV610" s="32"/>
      <c r="FW610" s="32"/>
      <c r="FX610" s="32"/>
      <c r="FY610" s="32"/>
      <c r="FZ610" s="32"/>
      <c r="GA610" s="32"/>
      <c r="GB610" s="32"/>
      <c r="GC610" s="32"/>
      <c r="GD610" s="32"/>
      <c r="GE610" s="32"/>
      <c r="GF610" s="32"/>
      <c r="GG610" s="32"/>
    </row>
    <row r="611" spans="2:189">
      <c r="B611" s="33"/>
      <c r="C611" s="33"/>
      <c r="D611" s="33"/>
      <c r="E611" s="32"/>
      <c r="F611" s="32"/>
      <c r="G611" s="32"/>
      <c r="H611" s="35"/>
      <c r="I611" s="32"/>
      <c r="J611" s="32"/>
      <c r="K611" s="32"/>
      <c r="L611" s="35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  <c r="DU611" s="32"/>
      <c r="DV611" s="32"/>
      <c r="DW611" s="32"/>
      <c r="DX611" s="32"/>
      <c r="DY611" s="32"/>
      <c r="DZ611" s="32"/>
      <c r="EA611" s="32"/>
      <c r="EB611" s="32"/>
      <c r="EC611" s="32"/>
      <c r="ED611" s="32"/>
      <c r="EE611" s="32"/>
      <c r="EF611" s="32"/>
      <c r="EG611" s="32"/>
      <c r="EH611" s="32"/>
      <c r="EI611" s="32"/>
      <c r="EJ611" s="32"/>
      <c r="EK611" s="32"/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32"/>
      <c r="EX611" s="32"/>
      <c r="EY611" s="32"/>
      <c r="EZ611" s="32"/>
      <c r="FA611" s="32"/>
      <c r="FB611" s="32"/>
      <c r="FC611" s="32"/>
      <c r="FD611" s="32"/>
      <c r="FE611" s="32"/>
      <c r="FF611" s="32"/>
      <c r="FG611" s="32"/>
      <c r="FH611" s="32"/>
      <c r="FI611" s="32"/>
      <c r="FJ611" s="32"/>
      <c r="FK611" s="32"/>
      <c r="FL611" s="32"/>
      <c r="FM611" s="32"/>
      <c r="FN611" s="32"/>
      <c r="FO611" s="32"/>
      <c r="FP611" s="32"/>
      <c r="FQ611" s="32"/>
      <c r="FR611" s="32"/>
      <c r="FS611" s="32"/>
      <c r="FT611" s="32"/>
      <c r="FU611" s="32"/>
      <c r="FV611" s="32"/>
      <c r="FW611" s="32"/>
      <c r="FX611" s="32"/>
      <c r="FY611" s="32"/>
      <c r="FZ611" s="32"/>
      <c r="GA611" s="32"/>
      <c r="GB611" s="32"/>
      <c r="GC611" s="32"/>
      <c r="GD611" s="32"/>
      <c r="GE611" s="32"/>
      <c r="GF611" s="32"/>
      <c r="GG611" s="32"/>
    </row>
    <row r="612" spans="2:189">
      <c r="B612" s="33"/>
      <c r="C612" s="33"/>
      <c r="D612" s="33"/>
      <c r="E612" s="32"/>
      <c r="F612" s="32"/>
      <c r="G612" s="32"/>
      <c r="H612" s="35"/>
      <c r="I612" s="32"/>
      <c r="J612" s="32"/>
      <c r="K612" s="32"/>
      <c r="L612" s="35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  <c r="DU612" s="32"/>
      <c r="DV612" s="32"/>
      <c r="DW612" s="32"/>
      <c r="DX612" s="32"/>
      <c r="DY612" s="32"/>
      <c r="DZ612" s="32"/>
      <c r="EA612" s="32"/>
      <c r="EB612" s="32"/>
      <c r="EC612" s="32"/>
      <c r="ED612" s="32"/>
      <c r="EE612" s="32"/>
      <c r="EF612" s="32"/>
      <c r="EG612" s="32"/>
      <c r="EH612" s="32"/>
      <c r="EI612" s="32"/>
      <c r="EJ612" s="32"/>
      <c r="EK612" s="32"/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32"/>
      <c r="EX612" s="32"/>
      <c r="EY612" s="32"/>
      <c r="EZ612" s="32"/>
      <c r="FA612" s="32"/>
      <c r="FB612" s="32"/>
      <c r="FC612" s="32"/>
      <c r="FD612" s="32"/>
      <c r="FE612" s="32"/>
      <c r="FF612" s="32"/>
      <c r="FG612" s="32"/>
      <c r="FH612" s="32"/>
      <c r="FI612" s="32"/>
      <c r="FJ612" s="32"/>
      <c r="FK612" s="32"/>
      <c r="FL612" s="32"/>
      <c r="FM612" s="32"/>
      <c r="FN612" s="32"/>
      <c r="FO612" s="32"/>
      <c r="FP612" s="32"/>
      <c r="FQ612" s="32"/>
      <c r="FR612" s="32"/>
      <c r="FS612" s="32"/>
      <c r="FT612" s="32"/>
      <c r="FU612" s="32"/>
      <c r="FV612" s="32"/>
      <c r="FW612" s="32"/>
      <c r="FX612" s="32"/>
      <c r="FY612" s="32"/>
      <c r="FZ612" s="32"/>
      <c r="GA612" s="32"/>
      <c r="GB612" s="32"/>
      <c r="GC612" s="32"/>
      <c r="GD612" s="32"/>
      <c r="GE612" s="32"/>
      <c r="GF612" s="32"/>
      <c r="GG612" s="32"/>
    </row>
    <row r="613" spans="2:189">
      <c r="B613" s="33"/>
      <c r="C613" s="33"/>
      <c r="D613" s="33"/>
      <c r="E613" s="32"/>
      <c r="F613" s="32"/>
      <c r="G613" s="32"/>
      <c r="H613" s="35"/>
      <c r="I613" s="32"/>
      <c r="J613" s="32"/>
      <c r="K613" s="32"/>
      <c r="L613" s="35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  <c r="DA613" s="32"/>
      <c r="DB613" s="32"/>
      <c r="DC613" s="32"/>
      <c r="DD613" s="32"/>
      <c r="DE613" s="32"/>
      <c r="DF613" s="32"/>
      <c r="DG613" s="32"/>
      <c r="DH613" s="32"/>
      <c r="DI613" s="32"/>
      <c r="DJ613" s="32"/>
      <c r="DK613" s="32"/>
      <c r="DL613" s="32"/>
      <c r="DM613" s="32"/>
      <c r="DN613" s="32"/>
      <c r="DO613" s="32"/>
      <c r="DP613" s="32"/>
      <c r="DQ613" s="32"/>
      <c r="DR613" s="32"/>
      <c r="DS613" s="32"/>
      <c r="DT613" s="32"/>
      <c r="DU613" s="32"/>
      <c r="DV613" s="32"/>
      <c r="DW613" s="32"/>
      <c r="DX613" s="32"/>
      <c r="DY613" s="32"/>
      <c r="DZ613" s="32"/>
      <c r="EA613" s="32"/>
      <c r="EB613" s="32"/>
      <c r="EC613" s="32"/>
      <c r="ED613" s="32"/>
      <c r="EE613" s="32"/>
      <c r="EF613" s="32"/>
      <c r="EG613" s="32"/>
      <c r="EH613" s="32"/>
      <c r="EI613" s="32"/>
      <c r="EJ613" s="32"/>
      <c r="EK613" s="32"/>
      <c r="EL613" s="32"/>
      <c r="EM613" s="32"/>
      <c r="EN613" s="32"/>
      <c r="EO613" s="32"/>
      <c r="EP613" s="32"/>
      <c r="EQ613" s="32"/>
      <c r="ER613" s="32"/>
      <c r="ES613" s="32"/>
      <c r="ET613" s="32"/>
      <c r="EU613" s="32"/>
      <c r="EV613" s="32"/>
      <c r="EW613" s="32"/>
      <c r="EX613" s="32"/>
      <c r="EY613" s="32"/>
      <c r="EZ613" s="32"/>
      <c r="FA613" s="32"/>
      <c r="FB613" s="32"/>
      <c r="FC613" s="32"/>
      <c r="FD613" s="32"/>
      <c r="FE613" s="32"/>
      <c r="FF613" s="32"/>
      <c r="FG613" s="32"/>
      <c r="FH613" s="32"/>
      <c r="FI613" s="32"/>
      <c r="FJ613" s="32"/>
      <c r="FK613" s="32"/>
      <c r="FL613" s="32"/>
      <c r="FM613" s="32"/>
      <c r="FN613" s="32"/>
      <c r="FO613" s="32"/>
      <c r="FP613" s="32"/>
      <c r="FQ613" s="32"/>
      <c r="FR613" s="32"/>
      <c r="FS613" s="32"/>
      <c r="FT613" s="32"/>
      <c r="FU613" s="32"/>
      <c r="FV613" s="32"/>
      <c r="FW613" s="32"/>
      <c r="FX613" s="32"/>
      <c r="FY613" s="32"/>
      <c r="FZ613" s="32"/>
      <c r="GA613" s="32"/>
      <c r="GB613" s="32"/>
      <c r="GC613" s="32"/>
      <c r="GD613" s="32"/>
      <c r="GE613" s="32"/>
      <c r="GF613" s="32"/>
      <c r="GG613" s="32"/>
    </row>
    <row r="614" spans="2:189">
      <c r="B614" s="33"/>
      <c r="C614" s="33"/>
      <c r="D614" s="33"/>
      <c r="E614" s="32"/>
      <c r="F614" s="32"/>
      <c r="G614" s="32"/>
      <c r="H614" s="35"/>
      <c r="I614" s="32"/>
      <c r="J614" s="32"/>
      <c r="K614" s="32"/>
      <c r="L614" s="35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  <c r="DA614" s="32"/>
      <c r="DB614" s="32"/>
      <c r="DC614" s="32"/>
      <c r="DD614" s="32"/>
      <c r="DE614" s="32"/>
      <c r="DF614" s="32"/>
      <c r="DG614" s="32"/>
      <c r="DH614" s="32"/>
      <c r="DI614" s="32"/>
      <c r="DJ614" s="32"/>
      <c r="DK614" s="32"/>
      <c r="DL614" s="32"/>
      <c r="DM614" s="32"/>
      <c r="DN614" s="32"/>
      <c r="DO614" s="32"/>
      <c r="DP614" s="32"/>
      <c r="DQ614" s="32"/>
      <c r="DR614" s="32"/>
      <c r="DS614" s="32"/>
      <c r="DT614" s="32"/>
      <c r="DU614" s="32"/>
      <c r="DV614" s="32"/>
      <c r="DW614" s="32"/>
      <c r="DX614" s="32"/>
      <c r="DY614" s="32"/>
      <c r="DZ614" s="32"/>
      <c r="EA614" s="32"/>
      <c r="EB614" s="32"/>
      <c r="EC614" s="32"/>
      <c r="ED614" s="32"/>
      <c r="EE614" s="32"/>
      <c r="EF614" s="32"/>
      <c r="EG614" s="32"/>
      <c r="EH614" s="32"/>
      <c r="EI614" s="32"/>
      <c r="EJ614" s="32"/>
      <c r="EK614" s="32"/>
      <c r="EL614" s="32"/>
      <c r="EM614" s="32"/>
      <c r="EN614" s="32"/>
      <c r="EO614" s="32"/>
      <c r="EP614" s="32"/>
      <c r="EQ614" s="32"/>
      <c r="ER614" s="32"/>
      <c r="ES614" s="32"/>
      <c r="ET614" s="32"/>
      <c r="EU614" s="32"/>
      <c r="EV614" s="32"/>
      <c r="EW614" s="32"/>
      <c r="EX614" s="32"/>
      <c r="EY614" s="32"/>
      <c r="EZ614" s="32"/>
      <c r="FA614" s="32"/>
      <c r="FB614" s="32"/>
      <c r="FC614" s="32"/>
      <c r="FD614" s="32"/>
      <c r="FE614" s="32"/>
      <c r="FF614" s="32"/>
      <c r="FG614" s="32"/>
      <c r="FH614" s="32"/>
      <c r="FI614" s="32"/>
      <c r="FJ614" s="32"/>
      <c r="FK614" s="32"/>
      <c r="FL614" s="32"/>
      <c r="FM614" s="32"/>
      <c r="FN614" s="32"/>
      <c r="FO614" s="32"/>
      <c r="FP614" s="32"/>
      <c r="FQ614" s="32"/>
      <c r="FR614" s="32"/>
      <c r="FS614" s="32"/>
      <c r="FT614" s="32"/>
      <c r="FU614" s="32"/>
      <c r="FV614" s="32"/>
      <c r="FW614" s="32"/>
      <c r="FX614" s="32"/>
      <c r="FY614" s="32"/>
      <c r="FZ614" s="32"/>
      <c r="GA614" s="32"/>
      <c r="GB614" s="32"/>
      <c r="GC614" s="32"/>
      <c r="GD614" s="32"/>
      <c r="GE614" s="32"/>
      <c r="GF614" s="32"/>
      <c r="GG614" s="32"/>
    </row>
    <row r="615" spans="2:189">
      <c r="B615" s="33"/>
      <c r="C615" s="33"/>
      <c r="D615" s="33"/>
      <c r="E615" s="32"/>
      <c r="F615" s="32"/>
      <c r="G615" s="32"/>
      <c r="H615" s="35"/>
      <c r="I615" s="32"/>
      <c r="J615" s="32"/>
      <c r="K615" s="32"/>
      <c r="L615" s="35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  <c r="DU615" s="32"/>
      <c r="DV615" s="32"/>
      <c r="DW615" s="32"/>
      <c r="DX615" s="32"/>
      <c r="DY615" s="32"/>
      <c r="DZ615" s="32"/>
      <c r="EA615" s="32"/>
      <c r="EB615" s="32"/>
      <c r="EC615" s="32"/>
      <c r="ED615" s="32"/>
      <c r="EE615" s="32"/>
      <c r="EF615" s="32"/>
      <c r="EG615" s="32"/>
      <c r="EH615" s="32"/>
      <c r="EI615" s="32"/>
      <c r="EJ615" s="32"/>
      <c r="EK615" s="32"/>
      <c r="EL615" s="32"/>
      <c r="EM615" s="32"/>
      <c r="EN615" s="32"/>
      <c r="EO615" s="32"/>
      <c r="EP615" s="32"/>
      <c r="EQ615" s="32"/>
      <c r="ER615" s="32"/>
      <c r="ES615" s="32"/>
      <c r="ET615" s="32"/>
      <c r="EU615" s="32"/>
      <c r="EV615" s="32"/>
      <c r="EW615" s="32"/>
      <c r="EX615" s="32"/>
      <c r="EY615" s="32"/>
      <c r="EZ615" s="32"/>
      <c r="FA615" s="32"/>
      <c r="FB615" s="32"/>
      <c r="FC615" s="32"/>
      <c r="FD615" s="32"/>
      <c r="FE615" s="32"/>
      <c r="FF615" s="32"/>
      <c r="FG615" s="32"/>
      <c r="FH615" s="32"/>
      <c r="FI615" s="32"/>
      <c r="FJ615" s="32"/>
      <c r="FK615" s="32"/>
      <c r="FL615" s="32"/>
      <c r="FM615" s="32"/>
      <c r="FN615" s="32"/>
      <c r="FO615" s="32"/>
      <c r="FP615" s="32"/>
      <c r="FQ615" s="32"/>
      <c r="FR615" s="32"/>
      <c r="FS615" s="32"/>
      <c r="FT615" s="32"/>
      <c r="FU615" s="32"/>
      <c r="FV615" s="32"/>
      <c r="FW615" s="32"/>
      <c r="FX615" s="32"/>
      <c r="FY615" s="32"/>
      <c r="FZ615" s="32"/>
      <c r="GA615" s="32"/>
      <c r="GB615" s="32"/>
      <c r="GC615" s="32"/>
      <c r="GD615" s="32"/>
      <c r="GE615" s="32"/>
      <c r="GF615" s="32"/>
      <c r="GG615" s="32"/>
    </row>
    <row r="616" spans="2:189">
      <c r="B616" s="33"/>
      <c r="C616" s="33"/>
      <c r="D616" s="33"/>
      <c r="E616" s="32"/>
      <c r="F616" s="32"/>
      <c r="G616" s="32"/>
      <c r="H616" s="35"/>
      <c r="I616" s="32"/>
      <c r="J616" s="32"/>
      <c r="K616" s="32"/>
      <c r="L616" s="35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  <c r="DA616" s="32"/>
      <c r="DB616" s="32"/>
      <c r="DC616" s="32"/>
      <c r="DD616" s="32"/>
      <c r="DE616" s="32"/>
      <c r="DF616" s="32"/>
      <c r="DG616" s="32"/>
      <c r="DH616" s="32"/>
      <c r="DI616" s="32"/>
      <c r="DJ616" s="32"/>
      <c r="DK616" s="32"/>
      <c r="DL616" s="32"/>
      <c r="DM616" s="32"/>
      <c r="DN616" s="32"/>
      <c r="DO616" s="32"/>
      <c r="DP616" s="32"/>
      <c r="DQ616" s="32"/>
      <c r="DR616" s="32"/>
      <c r="DS616" s="32"/>
      <c r="DT616" s="32"/>
      <c r="DU616" s="32"/>
      <c r="DV616" s="32"/>
      <c r="DW616" s="32"/>
      <c r="DX616" s="32"/>
      <c r="DY616" s="32"/>
      <c r="DZ616" s="32"/>
      <c r="EA616" s="32"/>
      <c r="EB616" s="32"/>
      <c r="EC616" s="32"/>
      <c r="ED616" s="32"/>
      <c r="EE616" s="32"/>
      <c r="EF616" s="32"/>
      <c r="EG616" s="32"/>
      <c r="EH616" s="32"/>
      <c r="EI616" s="32"/>
      <c r="EJ616" s="32"/>
      <c r="EK616" s="32"/>
      <c r="EL616" s="32"/>
      <c r="EM616" s="32"/>
      <c r="EN616" s="32"/>
      <c r="EO616" s="32"/>
      <c r="EP616" s="32"/>
      <c r="EQ616" s="32"/>
      <c r="ER616" s="32"/>
      <c r="ES616" s="32"/>
      <c r="ET616" s="32"/>
      <c r="EU616" s="32"/>
      <c r="EV616" s="32"/>
      <c r="EW616" s="32"/>
      <c r="EX616" s="32"/>
      <c r="EY616" s="32"/>
      <c r="EZ616" s="32"/>
      <c r="FA616" s="32"/>
      <c r="FB616" s="32"/>
      <c r="FC616" s="32"/>
      <c r="FD616" s="32"/>
      <c r="FE616" s="32"/>
      <c r="FF616" s="32"/>
      <c r="FG616" s="32"/>
      <c r="FH616" s="32"/>
      <c r="FI616" s="32"/>
      <c r="FJ616" s="32"/>
      <c r="FK616" s="32"/>
      <c r="FL616" s="32"/>
      <c r="FM616" s="32"/>
      <c r="FN616" s="32"/>
      <c r="FO616" s="32"/>
      <c r="FP616" s="32"/>
      <c r="FQ616" s="32"/>
      <c r="FR616" s="32"/>
      <c r="FS616" s="32"/>
      <c r="FT616" s="32"/>
      <c r="FU616" s="32"/>
      <c r="FV616" s="32"/>
      <c r="FW616" s="32"/>
      <c r="FX616" s="32"/>
      <c r="FY616" s="32"/>
      <c r="FZ616" s="32"/>
      <c r="GA616" s="32"/>
      <c r="GB616" s="32"/>
      <c r="GC616" s="32"/>
      <c r="GD616" s="32"/>
      <c r="GE616" s="32"/>
      <c r="GF616" s="32"/>
      <c r="GG616" s="32"/>
    </row>
    <row r="617" spans="2:189">
      <c r="B617" s="33"/>
      <c r="C617" s="33"/>
      <c r="D617" s="33"/>
      <c r="E617" s="32"/>
      <c r="F617" s="32"/>
      <c r="G617" s="32"/>
      <c r="H617" s="35"/>
      <c r="I617" s="32"/>
      <c r="J617" s="32"/>
      <c r="K617" s="32"/>
      <c r="L617" s="35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  <c r="DA617" s="32"/>
      <c r="DB617" s="32"/>
      <c r="DC617" s="32"/>
      <c r="DD617" s="32"/>
      <c r="DE617" s="32"/>
      <c r="DF617" s="32"/>
      <c r="DG617" s="32"/>
      <c r="DH617" s="32"/>
      <c r="DI617" s="32"/>
      <c r="DJ617" s="32"/>
      <c r="DK617" s="32"/>
      <c r="DL617" s="32"/>
      <c r="DM617" s="32"/>
      <c r="DN617" s="32"/>
      <c r="DO617" s="32"/>
      <c r="DP617" s="32"/>
      <c r="DQ617" s="32"/>
      <c r="DR617" s="32"/>
      <c r="DS617" s="32"/>
      <c r="DT617" s="32"/>
      <c r="DU617" s="32"/>
      <c r="DV617" s="32"/>
      <c r="DW617" s="32"/>
      <c r="DX617" s="32"/>
      <c r="DY617" s="32"/>
      <c r="DZ617" s="32"/>
      <c r="EA617" s="32"/>
      <c r="EB617" s="32"/>
      <c r="EC617" s="32"/>
      <c r="ED617" s="32"/>
      <c r="EE617" s="32"/>
      <c r="EF617" s="32"/>
      <c r="EG617" s="32"/>
      <c r="EH617" s="32"/>
      <c r="EI617" s="32"/>
      <c r="EJ617" s="32"/>
      <c r="EK617" s="32"/>
      <c r="EL617" s="32"/>
      <c r="EM617" s="32"/>
      <c r="EN617" s="32"/>
      <c r="EO617" s="32"/>
      <c r="EP617" s="32"/>
      <c r="EQ617" s="32"/>
      <c r="ER617" s="32"/>
      <c r="ES617" s="32"/>
      <c r="ET617" s="32"/>
      <c r="EU617" s="32"/>
      <c r="EV617" s="32"/>
      <c r="EW617" s="32"/>
      <c r="EX617" s="32"/>
      <c r="EY617" s="32"/>
      <c r="EZ617" s="32"/>
      <c r="FA617" s="32"/>
      <c r="FB617" s="32"/>
      <c r="FC617" s="32"/>
      <c r="FD617" s="32"/>
      <c r="FE617" s="32"/>
      <c r="FF617" s="32"/>
      <c r="FG617" s="32"/>
      <c r="FH617" s="32"/>
      <c r="FI617" s="32"/>
      <c r="FJ617" s="32"/>
      <c r="FK617" s="32"/>
      <c r="FL617" s="32"/>
      <c r="FM617" s="32"/>
      <c r="FN617" s="32"/>
      <c r="FO617" s="32"/>
      <c r="FP617" s="32"/>
      <c r="FQ617" s="32"/>
      <c r="FR617" s="32"/>
      <c r="FS617" s="32"/>
      <c r="FT617" s="32"/>
      <c r="FU617" s="32"/>
      <c r="FV617" s="32"/>
      <c r="FW617" s="32"/>
      <c r="FX617" s="32"/>
      <c r="FY617" s="32"/>
      <c r="FZ617" s="32"/>
      <c r="GA617" s="32"/>
      <c r="GB617" s="32"/>
      <c r="GC617" s="32"/>
      <c r="GD617" s="32"/>
      <c r="GE617" s="32"/>
      <c r="GF617" s="32"/>
      <c r="GG617" s="32"/>
    </row>
    <row r="618" spans="2:189">
      <c r="B618" s="33"/>
      <c r="C618" s="33"/>
      <c r="D618" s="33"/>
      <c r="E618" s="32"/>
      <c r="F618" s="32"/>
      <c r="G618" s="32"/>
      <c r="H618" s="35"/>
      <c r="I618" s="32"/>
      <c r="J618" s="32"/>
      <c r="K618" s="32"/>
      <c r="L618" s="35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  <c r="DA618" s="32"/>
      <c r="DB618" s="32"/>
      <c r="DC618" s="32"/>
      <c r="DD618" s="32"/>
      <c r="DE618" s="32"/>
      <c r="DF618" s="32"/>
      <c r="DG618" s="32"/>
      <c r="DH618" s="32"/>
      <c r="DI618" s="32"/>
      <c r="DJ618" s="32"/>
      <c r="DK618" s="32"/>
      <c r="DL618" s="32"/>
      <c r="DM618" s="32"/>
      <c r="DN618" s="32"/>
      <c r="DO618" s="32"/>
      <c r="DP618" s="32"/>
      <c r="DQ618" s="32"/>
      <c r="DR618" s="32"/>
      <c r="DS618" s="32"/>
      <c r="DT618" s="32"/>
      <c r="DU618" s="32"/>
      <c r="DV618" s="32"/>
      <c r="DW618" s="32"/>
      <c r="DX618" s="32"/>
      <c r="DY618" s="32"/>
      <c r="DZ618" s="32"/>
      <c r="EA618" s="32"/>
      <c r="EB618" s="32"/>
      <c r="EC618" s="32"/>
      <c r="ED618" s="32"/>
      <c r="EE618" s="32"/>
      <c r="EF618" s="32"/>
      <c r="EG618" s="32"/>
      <c r="EH618" s="32"/>
      <c r="EI618" s="32"/>
      <c r="EJ618" s="32"/>
      <c r="EK618" s="32"/>
      <c r="EL618" s="32"/>
      <c r="EM618" s="32"/>
      <c r="EN618" s="32"/>
      <c r="EO618" s="32"/>
      <c r="EP618" s="32"/>
      <c r="EQ618" s="32"/>
      <c r="ER618" s="32"/>
      <c r="ES618" s="32"/>
      <c r="ET618" s="32"/>
      <c r="EU618" s="32"/>
      <c r="EV618" s="32"/>
      <c r="EW618" s="32"/>
      <c r="EX618" s="32"/>
      <c r="EY618" s="32"/>
      <c r="EZ618" s="32"/>
      <c r="FA618" s="32"/>
      <c r="FB618" s="32"/>
      <c r="FC618" s="32"/>
      <c r="FD618" s="32"/>
      <c r="FE618" s="32"/>
      <c r="FF618" s="32"/>
      <c r="FG618" s="32"/>
      <c r="FH618" s="32"/>
      <c r="FI618" s="32"/>
      <c r="FJ618" s="32"/>
      <c r="FK618" s="32"/>
      <c r="FL618" s="32"/>
      <c r="FM618" s="32"/>
      <c r="FN618" s="32"/>
      <c r="FO618" s="32"/>
      <c r="FP618" s="32"/>
      <c r="FQ618" s="32"/>
      <c r="FR618" s="32"/>
      <c r="FS618" s="32"/>
      <c r="FT618" s="32"/>
      <c r="FU618" s="32"/>
      <c r="FV618" s="32"/>
      <c r="FW618" s="32"/>
      <c r="FX618" s="32"/>
      <c r="FY618" s="32"/>
      <c r="FZ618" s="32"/>
      <c r="GA618" s="32"/>
      <c r="GB618" s="32"/>
      <c r="GC618" s="32"/>
      <c r="GD618" s="32"/>
      <c r="GE618" s="32"/>
      <c r="GF618" s="32"/>
      <c r="GG618" s="32"/>
    </row>
    <row r="619" spans="2:189">
      <c r="B619" s="33"/>
      <c r="C619" s="33"/>
      <c r="D619" s="33"/>
      <c r="E619" s="32"/>
      <c r="F619" s="32"/>
      <c r="G619" s="32"/>
      <c r="H619" s="35"/>
      <c r="I619" s="32"/>
      <c r="J619" s="32"/>
      <c r="K619" s="32"/>
      <c r="L619" s="35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  <c r="DA619" s="32"/>
      <c r="DB619" s="32"/>
      <c r="DC619" s="32"/>
      <c r="DD619" s="32"/>
      <c r="DE619" s="32"/>
      <c r="DF619" s="32"/>
      <c r="DG619" s="32"/>
      <c r="DH619" s="32"/>
      <c r="DI619" s="32"/>
      <c r="DJ619" s="32"/>
      <c r="DK619" s="32"/>
      <c r="DL619" s="32"/>
      <c r="DM619" s="32"/>
      <c r="DN619" s="32"/>
      <c r="DO619" s="32"/>
      <c r="DP619" s="32"/>
      <c r="DQ619" s="32"/>
      <c r="DR619" s="32"/>
      <c r="DS619" s="32"/>
      <c r="DT619" s="32"/>
      <c r="DU619" s="32"/>
      <c r="DV619" s="32"/>
      <c r="DW619" s="32"/>
      <c r="DX619" s="32"/>
      <c r="DY619" s="32"/>
      <c r="DZ619" s="32"/>
      <c r="EA619" s="32"/>
      <c r="EB619" s="32"/>
      <c r="EC619" s="32"/>
      <c r="ED619" s="32"/>
      <c r="EE619" s="32"/>
      <c r="EF619" s="32"/>
      <c r="EG619" s="32"/>
      <c r="EH619" s="32"/>
      <c r="EI619" s="32"/>
      <c r="EJ619" s="32"/>
      <c r="EK619" s="32"/>
      <c r="EL619" s="32"/>
      <c r="EM619" s="32"/>
      <c r="EN619" s="32"/>
      <c r="EO619" s="32"/>
      <c r="EP619" s="32"/>
      <c r="EQ619" s="32"/>
      <c r="ER619" s="32"/>
      <c r="ES619" s="32"/>
      <c r="ET619" s="32"/>
      <c r="EU619" s="32"/>
      <c r="EV619" s="32"/>
      <c r="EW619" s="32"/>
      <c r="EX619" s="32"/>
      <c r="EY619" s="32"/>
      <c r="EZ619" s="32"/>
      <c r="FA619" s="32"/>
      <c r="FB619" s="32"/>
      <c r="FC619" s="32"/>
      <c r="FD619" s="32"/>
      <c r="FE619" s="32"/>
      <c r="FF619" s="32"/>
      <c r="FG619" s="32"/>
      <c r="FH619" s="32"/>
      <c r="FI619" s="32"/>
      <c r="FJ619" s="32"/>
      <c r="FK619" s="32"/>
      <c r="FL619" s="32"/>
      <c r="FM619" s="32"/>
      <c r="FN619" s="32"/>
      <c r="FO619" s="32"/>
      <c r="FP619" s="32"/>
      <c r="FQ619" s="32"/>
      <c r="FR619" s="32"/>
      <c r="FS619" s="32"/>
      <c r="FT619" s="32"/>
      <c r="FU619" s="32"/>
      <c r="FV619" s="32"/>
      <c r="FW619" s="32"/>
      <c r="FX619" s="32"/>
      <c r="FY619" s="32"/>
      <c r="FZ619" s="32"/>
      <c r="GA619" s="32"/>
      <c r="GB619" s="32"/>
      <c r="GC619" s="32"/>
      <c r="GD619" s="32"/>
      <c r="GE619" s="32"/>
      <c r="GF619" s="32"/>
      <c r="GG619" s="32"/>
    </row>
    <row r="620" spans="2:189">
      <c r="B620" s="33"/>
      <c r="C620" s="33"/>
      <c r="D620" s="33"/>
      <c r="E620" s="32"/>
      <c r="F620" s="32"/>
      <c r="G620" s="32"/>
      <c r="H620" s="35"/>
      <c r="I620" s="32"/>
      <c r="J620" s="32"/>
      <c r="K620" s="32"/>
      <c r="L620" s="35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H620" s="32"/>
      <c r="DI620" s="32"/>
      <c r="DJ620" s="32"/>
      <c r="DK620" s="32"/>
      <c r="DL620" s="32"/>
      <c r="DM620" s="32"/>
      <c r="DN620" s="32"/>
      <c r="DO620" s="32"/>
      <c r="DP620" s="32"/>
      <c r="DQ620" s="32"/>
      <c r="DR620" s="32"/>
      <c r="DS620" s="32"/>
      <c r="DT620" s="32"/>
      <c r="DU620" s="32"/>
      <c r="DV620" s="32"/>
      <c r="DW620" s="32"/>
      <c r="DX620" s="32"/>
      <c r="DY620" s="32"/>
      <c r="DZ620" s="32"/>
      <c r="EA620" s="32"/>
      <c r="EB620" s="32"/>
      <c r="EC620" s="32"/>
      <c r="ED620" s="32"/>
      <c r="EE620" s="32"/>
      <c r="EF620" s="32"/>
      <c r="EG620" s="32"/>
      <c r="EH620" s="32"/>
      <c r="EI620" s="32"/>
      <c r="EJ620" s="32"/>
      <c r="EK620" s="32"/>
      <c r="EL620" s="32"/>
      <c r="EM620" s="32"/>
      <c r="EN620" s="32"/>
      <c r="EO620" s="32"/>
      <c r="EP620" s="32"/>
      <c r="EQ620" s="32"/>
      <c r="ER620" s="32"/>
      <c r="ES620" s="32"/>
      <c r="ET620" s="32"/>
      <c r="EU620" s="32"/>
      <c r="EV620" s="32"/>
      <c r="EW620" s="32"/>
      <c r="EX620" s="32"/>
      <c r="EY620" s="32"/>
      <c r="EZ620" s="32"/>
      <c r="FA620" s="32"/>
      <c r="FB620" s="32"/>
      <c r="FC620" s="32"/>
      <c r="FD620" s="32"/>
      <c r="FE620" s="32"/>
      <c r="FF620" s="32"/>
      <c r="FG620" s="32"/>
      <c r="FH620" s="32"/>
      <c r="FI620" s="32"/>
      <c r="FJ620" s="32"/>
      <c r="FK620" s="32"/>
      <c r="FL620" s="32"/>
      <c r="FM620" s="32"/>
      <c r="FN620" s="32"/>
      <c r="FO620" s="32"/>
      <c r="FP620" s="32"/>
      <c r="FQ620" s="32"/>
      <c r="FR620" s="32"/>
      <c r="FS620" s="32"/>
      <c r="FT620" s="32"/>
      <c r="FU620" s="32"/>
      <c r="FV620" s="32"/>
      <c r="FW620" s="32"/>
      <c r="FX620" s="32"/>
      <c r="FY620" s="32"/>
      <c r="FZ620" s="32"/>
      <c r="GA620" s="32"/>
      <c r="GB620" s="32"/>
      <c r="GC620" s="32"/>
      <c r="GD620" s="32"/>
      <c r="GE620" s="32"/>
      <c r="GF620" s="32"/>
      <c r="GG620" s="32"/>
    </row>
    <row r="621" spans="2:189">
      <c r="B621" s="33"/>
      <c r="C621" s="33"/>
      <c r="D621" s="33"/>
      <c r="E621" s="32"/>
      <c r="F621" s="32"/>
      <c r="G621" s="32"/>
      <c r="H621" s="35"/>
      <c r="I621" s="32"/>
      <c r="J621" s="32"/>
      <c r="K621" s="32"/>
      <c r="L621" s="35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  <c r="DA621" s="32"/>
      <c r="DB621" s="32"/>
      <c r="DC621" s="32"/>
      <c r="DD621" s="32"/>
      <c r="DE621" s="32"/>
      <c r="DF621" s="32"/>
      <c r="DG621" s="32"/>
      <c r="DH621" s="32"/>
      <c r="DI621" s="32"/>
      <c r="DJ621" s="32"/>
      <c r="DK621" s="32"/>
      <c r="DL621" s="32"/>
      <c r="DM621" s="32"/>
      <c r="DN621" s="32"/>
      <c r="DO621" s="32"/>
      <c r="DP621" s="32"/>
      <c r="DQ621" s="32"/>
      <c r="DR621" s="32"/>
      <c r="DS621" s="32"/>
      <c r="DT621" s="32"/>
      <c r="DU621" s="32"/>
      <c r="DV621" s="32"/>
      <c r="DW621" s="32"/>
      <c r="DX621" s="32"/>
      <c r="DY621" s="32"/>
      <c r="DZ621" s="32"/>
      <c r="EA621" s="32"/>
      <c r="EB621" s="32"/>
      <c r="EC621" s="32"/>
      <c r="ED621" s="32"/>
      <c r="EE621" s="32"/>
      <c r="EF621" s="32"/>
      <c r="EG621" s="32"/>
      <c r="EH621" s="32"/>
      <c r="EI621" s="32"/>
      <c r="EJ621" s="32"/>
      <c r="EK621" s="32"/>
      <c r="EL621" s="32"/>
      <c r="EM621" s="32"/>
      <c r="EN621" s="32"/>
      <c r="EO621" s="32"/>
      <c r="EP621" s="32"/>
      <c r="EQ621" s="32"/>
      <c r="ER621" s="32"/>
      <c r="ES621" s="32"/>
      <c r="ET621" s="32"/>
      <c r="EU621" s="32"/>
      <c r="EV621" s="32"/>
      <c r="EW621" s="32"/>
      <c r="EX621" s="32"/>
      <c r="EY621" s="32"/>
      <c r="EZ621" s="32"/>
      <c r="FA621" s="32"/>
      <c r="FB621" s="32"/>
      <c r="FC621" s="32"/>
      <c r="FD621" s="32"/>
      <c r="FE621" s="32"/>
      <c r="FF621" s="32"/>
      <c r="FG621" s="32"/>
      <c r="FH621" s="32"/>
      <c r="FI621" s="32"/>
      <c r="FJ621" s="32"/>
      <c r="FK621" s="32"/>
      <c r="FL621" s="32"/>
      <c r="FM621" s="32"/>
      <c r="FN621" s="32"/>
      <c r="FO621" s="32"/>
      <c r="FP621" s="32"/>
      <c r="FQ621" s="32"/>
      <c r="FR621" s="32"/>
      <c r="FS621" s="32"/>
      <c r="FT621" s="32"/>
      <c r="FU621" s="32"/>
      <c r="FV621" s="32"/>
      <c r="FW621" s="32"/>
      <c r="FX621" s="32"/>
      <c r="FY621" s="32"/>
      <c r="FZ621" s="32"/>
      <c r="GA621" s="32"/>
      <c r="GB621" s="32"/>
      <c r="GC621" s="32"/>
      <c r="GD621" s="32"/>
      <c r="GE621" s="32"/>
      <c r="GF621" s="32"/>
      <c r="GG621" s="32"/>
    </row>
    <row r="622" spans="2:189">
      <c r="B622" s="33"/>
      <c r="C622" s="33"/>
      <c r="D622" s="33"/>
      <c r="E622" s="32"/>
      <c r="F622" s="32"/>
      <c r="G622" s="32"/>
      <c r="H622" s="35"/>
      <c r="I622" s="32"/>
      <c r="J622" s="32"/>
      <c r="K622" s="32"/>
      <c r="L622" s="35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  <c r="DA622" s="32"/>
      <c r="DB622" s="32"/>
      <c r="DC622" s="32"/>
      <c r="DD622" s="32"/>
      <c r="DE622" s="32"/>
      <c r="DF622" s="32"/>
      <c r="DG622" s="32"/>
      <c r="DH622" s="32"/>
      <c r="DI622" s="32"/>
      <c r="DJ622" s="32"/>
      <c r="DK622" s="32"/>
      <c r="DL622" s="32"/>
      <c r="DM622" s="32"/>
      <c r="DN622" s="32"/>
      <c r="DO622" s="32"/>
      <c r="DP622" s="32"/>
      <c r="DQ622" s="32"/>
      <c r="DR622" s="32"/>
      <c r="DS622" s="32"/>
      <c r="DT622" s="32"/>
      <c r="DU622" s="32"/>
      <c r="DV622" s="32"/>
      <c r="DW622" s="32"/>
      <c r="DX622" s="32"/>
      <c r="DY622" s="32"/>
      <c r="DZ622" s="32"/>
      <c r="EA622" s="32"/>
      <c r="EB622" s="32"/>
      <c r="EC622" s="32"/>
      <c r="ED622" s="32"/>
      <c r="EE622" s="32"/>
      <c r="EF622" s="32"/>
      <c r="EG622" s="32"/>
      <c r="EH622" s="32"/>
      <c r="EI622" s="32"/>
      <c r="EJ622" s="32"/>
      <c r="EK622" s="32"/>
      <c r="EL622" s="32"/>
      <c r="EM622" s="32"/>
      <c r="EN622" s="32"/>
      <c r="EO622" s="32"/>
      <c r="EP622" s="32"/>
      <c r="EQ622" s="32"/>
      <c r="ER622" s="32"/>
      <c r="ES622" s="32"/>
      <c r="ET622" s="32"/>
      <c r="EU622" s="32"/>
      <c r="EV622" s="32"/>
      <c r="EW622" s="32"/>
      <c r="EX622" s="32"/>
      <c r="EY622" s="32"/>
      <c r="EZ622" s="32"/>
      <c r="FA622" s="32"/>
      <c r="FB622" s="32"/>
      <c r="FC622" s="32"/>
      <c r="FD622" s="32"/>
      <c r="FE622" s="32"/>
      <c r="FF622" s="32"/>
      <c r="FG622" s="32"/>
      <c r="FH622" s="32"/>
      <c r="FI622" s="32"/>
      <c r="FJ622" s="32"/>
      <c r="FK622" s="32"/>
      <c r="FL622" s="32"/>
      <c r="FM622" s="32"/>
      <c r="FN622" s="32"/>
      <c r="FO622" s="32"/>
      <c r="FP622" s="32"/>
      <c r="FQ622" s="32"/>
      <c r="FR622" s="32"/>
      <c r="FS622" s="32"/>
      <c r="FT622" s="32"/>
      <c r="FU622" s="32"/>
      <c r="FV622" s="32"/>
      <c r="FW622" s="32"/>
      <c r="FX622" s="32"/>
      <c r="FY622" s="32"/>
      <c r="FZ622" s="32"/>
      <c r="GA622" s="32"/>
      <c r="GB622" s="32"/>
      <c r="GC622" s="32"/>
      <c r="GD622" s="32"/>
      <c r="GE622" s="32"/>
      <c r="GF622" s="32"/>
      <c r="GG622" s="32"/>
    </row>
    <row r="623" spans="2:189">
      <c r="B623" s="33"/>
      <c r="C623" s="33"/>
      <c r="D623" s="33"/>
      <c r="E623" s="32"/>
      <c r="F623" s="32"/>
      <c r="G623" s="32"/>
      <c r="H623" s="35"/>
      <c r="I623" s="32"/>
      <c r="J623" s="32"/>
      <c r="K623" s="32"/>
      <c r="L623" s="35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  <c r="DA623" s="32"/>
      <c r="DB623" s="32"/>
      <c r="DC623" s="32"/>
      <c r="DD623" s="32"/>
      <c r="DE623" s="32"/>
      <c r="DF623" s="32"/>
      <c r="DG623" s="32"/>
      <c r="DH623" s="32"/>
      <c r="DI623" s="32"/>
      <c r="DJ623" s="32"/>
      <c r="DK623" s="32"/>
      <c r="DL623" s="32"/>
      <c r="DM623" s="32"/>
      <c r="DN623" s="32"/>
      <c r="DO623" s="32"/>
      <c r="DP623" s="32"/>
      <c r="DQ623" s="32"/>
      <c r="DR623" s="32"/>
      <c r="DS623" s="32"/>
      <c r="DT623" s="32"/>
      <c r="DU623" s="32"/>
      <c r="DV623" s="32"/>
      <c r="DW623" s="32"/>
      <c r="DX623" s="32"/>
      <c r="DY623" s="32"/>
      <c r="DZ623" s="32"/>
      <c r="EA623" s="32"/>
      <c r="EB623" s="32"/>
      <c r="EC623" s="32"/>
      <c r="ED623" s="32"/>
      <c r="EE623" s="32"/>
      <c r="EF623" s="32"/>
      <c r="EG623" s="32"/>
      <c r="EH623" s="32"/>
      <c r="EI623" s="32"/>
      <c r="EJ623" s="32"/>
      <c r="EK623" s="32"/>
      <c r="EL623" s="32"/>
      <c r="EM623" s="32"/>
      <c r="EN623" s="32"/>
      <c r="EO623" s="32"/>
      <c r="EP623" s="32"/>
      <c r="EQ623" s="32"/>
      <c r="ER623" s="32"/>
      <c r="ES623" s="32"/>
      <c r="ET623" s="32"/>
      <c r="EU623" s="32"/>
      <c r="EV623" s="32"/>
      <c r="EW623" s="32"/>
      <c r="EX623" s="32"/>
      <c r="EY623" s="32"/>
      <c r="EZ623" s="32"/>
      <c r="FA623" s="32"/>
      <c r="FB623" s="32"/>
      <c r="FC623" s="32"/>
      <c r="FD623" s="32"/>
      <c r="FE623" s="32"/>
      <c r="FF623" s="32"/>
      <c r="FG623" s="32"/>
      <c r="FH623" s="32"/>
      <c r="FI623" s="32"/>
      <c r="FJ623" s="32"/>
      <c r="FK623" s="32"/>
      <c r="FL623" s="32"/>
      <c r="FM623" s="32"/>
      <c r="FN623" s="32"/>
      <c r="FO623" s="32"/>
      <c r="FP623" s="32"/>
      <c r="FQ623" s="32"/>
      <c r="FR623" s="32"/>
      <c r="FS623" s="32"/>
      <c r="FT623" s="32"/>
      <c r="FU623" s="32"/>
      <c r="FV623" s="32"/>
      <c r="FW623" s="32"/>
      <c r="FX623" s="32"/>
      <c r="FY623" s="32"/>
      <c r="FZ623" s="32"/>
      <c r="GA623" s="32"/>
      <c r="GB623" s="32"/>
      <c r="GC623" s="32"/>
      <c r="GD623" s="32"/>
      <c r="GE623" s="32"/>
      <c r="GF623" s="32"/>
      <c r="GG623" s="32"/>
    </row>
    <row r="624" spans="2:189">
      <c r="B624" s="33"/>
      <c r="C624" s="33"/>
      <c r="D624" s="33"/>
      <c r="E624" s="32"/>
      <c r="F624" s="32"/>
      <c r="G624" s="32"/>
      <c r="H624" s="35"/>
      <c r="I624" s="32"/>
      <c r="J624" s="32"/>
      <c r="K624" s="32"/>
      <c r="L624" s="35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  <c r="DH624" s="32"/>
      <c r="DI624" s="32"/>
      <c r="DJ624" s="32"/>
      <c r="DK624" s="32"/>
      <c r="DL624" s="32"/>
      <c r="DM624" s="32"/>
      <c r="DN624" s="32"/>
      <c r="DO624" s="32"/>
      <c r="DP624" s="32"/>
      <c r="DQ624" s="32"/>
      <c r="DR624" s="32"/>
      <c r="DS624" s="32"/>
      <c r="DT624" s="32"/>
      <c r="DU624" s="32"/>
      <c r="DV624" s="32"/>
      <c r="DW624" s="32"/>
      <c r="DX624" s="32"/>
      <c r="DY624" s="32"/>
      <c r="DZ624" s="32"/>
      <c r="EA624" s="32"/>
      <c r="EB624" s="32"/>
      <c r="EC624" s="32"/>
      <c r="ED624" s="32"/>
      <c r="EE624" s="32"/>
      <c r="EF624" s="32"/>
      <c r="EG624" s="32"/>
      <c r="EH624" s="32"/>
      <c r="EI624" s="32"/>
      <c r="EJ624" s="32"/>
      <c r="EK624" s="32"/>
      <c r="EL624" s="32"/>
      <c r="EM624" s="32"/>
      <c r="EN624" s="32"/>
      <c r="EO624" s="32"/>
      <c r="EP624" s="32"/>
      <c r="EQ624" s="32"/>
      <c r="ER624" s="32"/>
      <c r="ES624" s="32"/>
      <c r="ET624" s="32"/>
      <c r="EU624" s="32"/>
      <c r="EV624" s="32"/>
      <c r="EW624" s="32"/>
      <c r="EX624" s="32"/>
      <c r="EY624" s="32"/>
      <c r="EZ624" s="32"/>
      <c r="FA624" s="32"/>
      <c r="FB624" s="32"/>
      <c r="FC624" s="32"/>
      <c r="FD624" s="32"/>
      <c r="FE624" s="32"/>
      <c r="FF624" s="32"/>
      <c r="FG624" s="32"/>
      <c r="FH624" s="32"/>
      <c r="FI624" s="32"/>
      <c r="FJ624" s="32"/>
      <c r="FK624" s="32"/>
      <c r="FL624" s="32"/>
      <c r="FM624" s="32"/>
      <c r="FN624" s="32"/>
      <c r="FO624" s="32"/>
      <c r="FP624" s="32"/>
      <c r="FQ624" s="32"/>
      <c r="FR624" s="32"/>
      <c r="FS624" s="32"/>
      <c r="FT624" s="32"/>
      <c r="FU624" s="32"/>
      <c r="FV624" s="32"/>
      <c r="FW624" s="32"/>
      <c r="FX624" s="32"/>
      <c r="FY624" s="32"/>
      <c r="FZ624" s="32"/>
      <c r="GA624" s="32"/>
      <c r="GB624" s="32"/>
      <c r="GC624" s="32"/>
      <c r="GD624" s="32"/>
      <c r="GE624" s="32"/>
      <c r="GF624" s="32"/>
      <c r="GG624" s="32"/>
    </row>
    <row r="625" spans="2:189">
      <c r="B625" s="33"/>
      <c r="C625" s="33"/>
      <c r="D625" s="33"/>
      <c r="E625" s="32"/>
      <c r="F625" s="32"/>
      <c r="G625" s="32"/>
      <c r="H625" s="35"/>
      <c r="I625" s="32"/>
      <c r="J625" s="32"/>
      <c r="K625" s="32"/>
      <c r="L625" s="35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  <c r="DH625" s="32"/>
      <c r="DI625" s="32"/>
      <c r="DJ625" s="32"/>
      <c r="DK625" s="32"/>
      <c r="DL625" s="32"/>
      <c r="DM625" s="32"/>
      <c r="DN625" s="32"/>
      <c r="DO625" s="32"/>
      <c r="DP625" s="32"/>
      <c r="DQ625" s="32"/>
      <c r="DR625" s="32"/>
      <c r="DS625" s="32"/>
      <c r="DT625" s="32"/>
      <c r="DU625" s="32"/>
      <c r="DV625" s="32"/>
      <c r="DW625" s="32"/>
      <c r="DX625" s="32"/>
      <c r="DY625" s="32"/>
      <c r="DZ625" s="32"/>
      <c r="EA625" s="32"/>
      <c r="EB625" s="32"/>
      <c r="EC625" s="32"/>
      <c r="ED625" s="32"/>
      <c r="EE625" s="32"/>
      <c r="EF625" s="32"/>
      <c r="EG625" s="32"/>
      <c r="EH625" s="32"/>
      <c r="EI625" s="32"/>
      <c r="EJ625" s="32"/>
      <c r="EK625" s="32"/>
      <c r="EL625" s="32"/>
      <c r="EM625" s="32"/>
      <c r="EN625" s="32"/>
      <c r="EO625" s="32"/>
      <c r="EP625" s="32"/>
      <c r="EQ625" s="32"/>
      <c r="ER625" s="32"/>
      <c r="ES625" s="32"/>
      <c r="ET625" s="32"/>
      <c r="EU625" s="32"/>
      <c r="EV625" s="32"/>
      <c r="EW625" s="32"/>
      <c r="EX625" s="32"/>
      <c r="EY625" s="32"/>
      <c r="EZ625" s="32"/>
      <c r="FA625" s="32"/>
      <c r="FB625" s="32"/>
      <c r="FC625" s="32"/>
      <c r="FD625" s="32"/>
      <c r="FE625" s="32"/>
      <c r="FF625" s="32"/>
      <c r="FG625" s="32"/>
      <c r="FH625" s="32"/>
      <c r="FI625" s="32"/>
      <c r="FJ625" s="32"/>
      <c r="FK625" s="32"/>
      <c r="FL625" s="32"/>
      <c r="FM625" s="32"/>
      <c r="FN625" s="32"/>
      <c r="FO625" s="32"/>
      <c r="FP625" s="32"/>
      <c r="FQ625" s="32"/>
      <c r="FR625" s="32"/>
      <c r="FS625" s="32"/>
      <c r="FT625" s="32"/>
      <c r="FU625" s="32"/>
      <c r="FV625" s="32"/>
      <c r="FW625" s="32"/>
      <c r="FX625" s="32"/>
      <c r="FY625" s="32"/>
      <c r="FZ625" s="32"/>
      <c r="GA625" s="32"/>
      <c r="GB625" s="32"/>
      <c r="GC625" s="32"/>
      <c r="GD625" s="32"/>
      <c r="GE625" s="32"/>
      <c r="GF625" s="32"/>
      <c r="GG625" s="32"/>
    </row>
    <row r="626" spans="2:189">
      <c r="B626" s="33"/>
      <c r="C626" s="33"/>
      <c r="D626" s="33"/>
      <c r="E626" s="32"/>
      <c r="F626" s="32"/>
      <c r="G626" s="32"/>
      <c r="H626" s="35"/>
      <c r="I626" s="32"/>
      <c r="J626" s="32"/>
      <c r="K626" s="32"/>
      <c r="L626" s="35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  <c r="DH626" s="32"/>
      <c r="DI626" s="32"/>
      <c r="DJ626" s="32"/>
      <c r="DK626" s="32"/>
      <c r="DL626" s="32"/>
      <c r="DM626" s="32"/>
      <c r="DN626" s="32"/>
      <c r="DO626" s="32"/>
      <c r="DP626" s="32"/>
      <c r="DQ626" s="32"/>
      <c r="DR626" s="32"/>
      <c r="DS626" s="32"/>
      <c r="DT626" s="32"/>
      <c r="DU626" s="32"/>
      <c r="DV626" s="32"/>
      <c r="DW626" s="32"/>
      <c r="DX626" s="32"/>
      <c r="DY626" s="32"/>
      <c r="DZ626" s="32"/>
      <c r="EA626" s="32"/>
      <c r="EB626" s="32"/>
      <c r="EC626" s="32"/>
      <c r="ED626" s="32"/>
      <c r="EE626" s="32"/>
      <c r="EF626" s="32"/>
      <c r="EG626" s="32"/>
      <c r="EH626" s="32"/>
      <c r="EI626" s="32"/>
      <c r="EJ626" s="32"/>
      <c r="EK626" s="32"/>
      <c r="EL626" s="32"/>
      <c r="EM626" s="32"/>
      <c r="EN626" s="32"/>
      <c r="EO626" s="32"/>
      <c r="EP626" s="32"/>
      <c r="EQ626" s="32"/>
      <c r="ER626" s="32"/>
      <c r="ES626" s="32"/>
      <c r="ET626" s="32"/>
      <c r="EU626" s="32"/>
      <c r="EV626" s="32"/>
      <c r="EW626" s="32"/>
      <c r="EX626" s="32"/>
      <c r="EY626" s="32"/>
      <c r="EZ626" s="32"/>
      <c r="FA626" s="32"/>
      <c r="FB626" s="32"/>
      <c r="FC626" s="32"/>
      <c r="FD626" s="32"/>
      <c r="FE626" s="32"/>
      <c r="FF626" s="32"/>
      <c r="FG626" s="32"/>
      <c r="FH626" s="32"/>
      <c r="FI626" s="32"/>
      <c r="FJ626" s="32"/>
      <c r="FK626" s="32"/>
      <c r="FL626" s="32"/>
      <c r="FM626" s="32"/>
      <c r="FN626" s="32"/>
      <c r="FO626" s="32"/>
      <c r="FP626" s="32"/>
      <c r="FQ626" s="32"/>
      <c r="FR626" s="32"/>
      <c r="FS626" s="32"/>
      <c r="FT626" s="32"/>
      <c r="FU626" s="32"/>
      <c r="FV626" s="32"/>
      <c r="FW626" s="32"/>
      <c r="FX626" s="32"/>
      <c r="FY626" s="32"/>
      <c r="FZ626" s="32"/>
      <c r="GA626" s="32"/>
      <c r="GB626" s="32"/>
      <c r="GC626" s="32"/>
      <c r="GD626" s="32"/>
      <c r="GE626" s="32"/>
      <c r="GF626" s="32"/>
      <c r="GG626" s="32"/>
    </row>
    <row r="627" spans="2:189">
      <c r="B627" s="33"/>
      <c r="C627" s="33"/>
      <c r="D627" s="33"/>
      <c r="E627" s="32"/>
      <c r="F627" s="32"/>
      <c r="G627" s="32"/>
      <c r="H627" s="35"/>
      <c r="I627" s="32"/>
      <c r="J627" s="32"/>
      <c r="K627" s="32"/>
      <c r="L627" s="35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  <c r="DA627" s="32"/>
      <c r="DB627" s="32"/>
      <c r="DC627" s="32"/>
      <c r="DD627" s="32"/>
      <c r="DE627" s="32"/>
      <c r="DF627" s="32"/>
      <c r="DG627" s="32"/>
      <c r="DH627" s="32"/>
      <c r="DI627" s="32"/>
      <c r="DJ627" s="32"/>
      <c r="DK627" s="32"/>
      <c r="DL627" s="32"/>
      <c r="DM627" s="32"/>
      <c r="DN627" s="32"/>
      <c r="DO627" s="32"/>
      <c r="DP627" s="32"/>
      <c r="DQ627" s="32"/>
      <c r="DR627" s="32"/>
      <c r="DS627" s="32"/>
      <c r="DT627" s="32"/>
      <c r="DU627" s="32"/>
      <c r="DV627" s="32"/>
      <c r="DW627" s="32"/>
      <c r="DX627" s="32"/>
      <c r="DY627" s="32"/>
      <c r="DZ627" s="32"/>
      <c r="EA627" s="32"/>
      <c r="EB627" s="32"/>
      <c r="EC627" s="32"/>
      <c r="ED627" s="32"/>
      <c r="EE627" s="32"/>
      <c r="EF627" s="32"/>
      <c r="EG627" s="32"/>
      <c r="EH627" s="32"/>
      <c r="EI627" s="32"/>
      <c r="EJ627" s="32"/>
      <c r="EK627" s="32"/>
      <c r="EL627" s="32"/>
      <c r="EM627" s="32"/>
      <c r="EN627" s="32"/>
      <c r="EO627" s="32"/>
      <c r="EP627" s="32"/>
      <c r="EQ627" s="32"/>
      <c r="ER627" s="32"/>
      <c r="ES627" s="32"/>
      <c r="ET627" s="32"/>
      <c r="EU627" s="32"/>
      <c r="EV627" s="32"/>
      <c r="EW627" s="32"/>
      <c r="EX627" s="32"/>
      <c r="EY627" s="32"/>
      <c r="EZ627" s="32"/>
      <c r="FA627" s="32"/>
      <c r="FB627" s="32"/>
      <c r="FC627" s="32"/>
      <c r="FD627" s="32"/>
      <c r="FE627" s="32"/>
      <c r="FF627" s="32"/>
      <c r="FG627" s="32"/>
      <c r="FH627" s="32"/>
      <c r="FI627" s="32"/>
      <c r="FJ627" s="32"/>
      <c r="FK627" s="32"/>
      <c r="FL627" s="32"/>
      <c r="FM627" s="32"/>
      <c r="FN627" s="32"/>
      <c r="FO627" s="32"/>
      <c r="FP627" s="32"/>
      <c r="FQ627" s="32"/>
      <c r="FR627" s="32"/>
      <c r="FS627" s="32"/>
      <c r="FT627" s="32"/>
      <c r="FU627" s="32"/>
      <c r="FV627" s="32"/>
      <c r="FW627" s="32"/>
      <c r="FX627" s="32"/>
      <c r="FY627" s="32"/>
      <c r="FZ627" s="32"/>
      <c r="GA627" s="32"/>
      <c r="GB627" s="32"/>
      <c r="GC627" s="32"/>
      <c r="GD627" s="32"/>
      <c r="GE627" s="32"/>
      <c r="GF627" s="32"/>
      <c r="GG627" s="32"/>
    </row>
    <row r="628" spans="2:189">
      <c r="B628" s="33"/>
      <c r="C628" s="33"/>
      <c r="D628" s="33"/>
      <c r="E628" s="32"/>
      <c r="F628" s="32"/>
      <c r="G628" s="32"/>
      <c r="H628" s="35"/>
      <c r="I628" s="32"/>
      <c r="J628" s="32"/>
      <c r="K628" s="32"/>
      <c r="L628" s="35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  <c r="DA628" s="32"/>
      <c r="DB628" s="32"/>
      <c r="DC628" s="32"/>
      <c r="DD628" s="32"/>
      <c r="DE628" s="32"/>
      <c r="DF628" s="32"/>
      <c r="DG628" s="32"/>
      <c r="DH628" s="32"/>
      <c r="DI628" s="32"/>
      <c r="DJ628" s="32"/>
      <c r="DK628" s="32"/>
      <c r="DL628" s="32"/>
      <c r="DM628" s="32"/>
      <c r="DN628" s="32"/>
      <c r="DO628" s="32"/>
      <c r="DP628" s="32"/>
      <c r="DQ628" s="32"/>
      <c r="DR628" s="32"/>
      <c r="DS628" s="32"/>
      <c r="DT628" s="32"/>
      <c r="DU628" s="32"/>
      <c r="DV628" s="32"/>
      <c r="DW628" s="32"/>
      <c r="DX628" s="32"/>
      <c r="DY628" s="32"/>
      <c r="DZ628" s="32"/>
      <c r="EA628" s="32"/>
      <c r="EB628" s="32"/>
      <c r="EC628" s="32"/>
      <c r="ED628" s="32"/>
      <c r="EE628" s="32"/>
      <c r="EF628" s="32"/>
      <c r="EG628" s="32"/>
      <c r="EH628" s="32"/>
      <c r="EI628" s="32"/>
      <c r="EJ628" s="32"/>
      <c r="EK628" s="32"/>
      <c r="EL628" s="32"/>
      <c r="EM628" s="32"/>
      <c r="EN628" s="32"/>
      <c r="EO628" s="32"/>
      <c r="EP628" s="32"/>
      <c r="EQ628" s="32"/>
      <c r="ER628" s="32"/>
      <c r="ES628" s="32"/>
      <c r="ET628" s="32"/>
      <c r="EU628" s="32"/>
      <c r="EV628" s="32"/>
      <c r="EW628" s="32"/>
      <c r="EX628" s="32"/>
      <c r="EY628" s="32"/>
      <c r="EZ628" s="32"/>
      <c r="FA628" s="32"/>
      <c r="FB628" s="32"/>
      <c r="FC628" s="32"/>
      <c r="FD628" s="32"/>
      <c r="FE628" s="32"/>
      <c r="FF628" s="32"/>
      <c r="FG628" s="32"/>
      <c r="FH628" s="32"/>
      <c r="FI628" s="32"/>
      <c r="FJ628" s="32"/>
      <c r="FK628" s="32"/>
      <c r="FL628" s="32"/>
      <c r="FM628" s="32"/>
      <c r="FN628" s="32"/>
      <c r="FO628" s="32"/>
      <c r="FP628" s="32"/>
      <c r="FQ628" s="32"/>
      <c r="FR628" s="32"/>
      <c r="FS628" s="32"/>
      <c r="FT628" s="32"/>
      <c r="FU628" s="32"/>
      <c r="FV628" s="32"/>
      <c r="FW628" s="32"/>
      <c r="FX628" s="32"/>
      <c r="FY628" s="32"/>
      <c r="FZ628" s="32"/>
      <c r="GA628" s="32"/>
      <c r="GB628" s="32"/>
      <c r="GC628" s="32"/>
      <c r="GD628" s="32"/>
      <c r="GE628" s="32"/>
      <c r="GF628" s="32"/>
      <c r="GG628" s="32"/>
    </row>
    <row r="629" spans="2:189">
      <c r="B629" s="33"/>
      <c r="C629" s="33"/>
      <c r="D629" s="33"/>
      <c r="E629" s="32"/>
      <c r="F629" s="32"/>
      <c r="G629" s="32"/>
      <c r="H629" s="35"/>
      <c r="I629" s="32"/>
      <c r="J629" s="32"/>
      <c r="K629" s="32"/>
      <c r="L629" s="35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  <c r="DA629" s="32"/>
      <c r="DB629" s="32"/>
      <c r="DC629" s="32"/>
      <c r="DD629" s="32"/>
      <c r="DE629" s="32"/>
      <c r="DF629" s="32"/>
      <c r="DG629" s="32"/>
      <c r="DH629" s="32"/>
      <c r="DI629" s="32"/>
      <c r="DJ629" s="32"/>
      <c r="DK629" s="32"/>
      <c r="DL629" s="32"/>
      <c r="DM629" s="32"/>
      <c r="DN629" s="32"/>
      <c r="DO629" s="32"/>
      <c r="DP629" s="32"/>
      <c r="DQ629" s="32"/>
      <c r="DR629" s="32"/>
      <c r="DS629" s="32"/>
      <c r="DT629" s="32"/>
      <c r="DU629" s="32"/>
      <c r="DV629" s="32"/>
      <c r="DW629" s="32"/>
      <c r="DX629" s="32"/>
      <c r="DY629" s="32"/>
      <c r="DZ629" s="32"/>
      <c r="EA629" s="32"/>
      <c r="EB629" s="32"/>
      <c r="EC629" s="32"/>
      <c r="ED629" s="32"/>
      <c r="EE629" s="32"/>
      <c r="EF629" s="32"/>
      <c r="EG629" s="32"/>
      <c r="EH629" s="32"/>
      <c r="EI629" s="32"/>
      <c r="EJ629" s="32"/>
      <c r="EK629" s="32"/>
      <c r="EL629" s="32"/>
      <c r="EM629" s="32"/>
      <c r="EN629" s="32"/>
      <c r="EO629" s="32"/>
      <c r="EP629" s="32"/>
      <c r="EQ629" s="32"/>
      <c r="ER629" s="32"/>
      <c r="ES629" s="32"/>
      <c r="ET629" s="32"/>
      <c r="EU629" s="32"/>
      <c r="EV629" s="32"/>
      <c r="EW629" s="32"/>
      <c r="EX629" s="32"/>
      <c r="EY629" s="32"/>
      <c r="EZ629" s="32"/>
      <c r="FA629" s="32"/>
      <c r="FB629" s="32"/>
      <c r="FC629" s="32"/>
      <c r="FD629" s="32"/>
      <c r="FE629" s="32"/>
      <c r="FF629" s="32"/>
      <c r="FG629" s="32"/>
      <c r="FH629" s="32"/>
      <c r="FI629" s="32"/>
      <c r="FJ629" s="32"/>
      <c r="FK629" s="32"/>
      <c r="FL629" s="32"/>
      <c r="FM629" s="32"/>
      <c r="FN629" s="32"/>
      <c r="FO629" s="32"/>
      <c r="FP629" s="32"/>
      <c r="FQ629" s="32"/>
      <c r="FR629" s="32"/>
      <c r="FS629" s="32"/>
      <c r="FT629" s="32"/>
      <c r="FU629" s="32"/>
      <c r="FV629" s="32"/>
      <c r="FW629" s="32"/>
      <c r="FX629" s="32"/>
      <c r="FY629" s="32"/>
      <c r="FZ629" s="32"/>
      <c r="GA629" s="32"/>
      <c r="GB629" s="32"/>
      <c r="GC629" s="32"/>
      <c r="GD629" s="32"/>
      <c r="GE629" s="32"/>
      <c r="GF629" s="32"/>
      <c r="GG629" s="32"/>
    </row>
    <row r="630" spans="2:189">
      <c r="B630" s="33"/>
      <c r="C630" s="33"/>
      <c r="D630" s="33"/>
      <c r="E630" s="32"/>
      <c r="F630" s="32"/>
      <c r="G630" s="32"/>
      <c r="H630" s="35"/>
      <c r="I630" s="32"/>
      <c r="J630" s="32"/>
      <c r="K630" s="32"/>
      <c r="L630" s="35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  <c r="DA630" s="32"/>
      <c r="DB630" s="32"/>
      <c r="DC630" s="32"/>
      <c r="DD630" s="32"/>
      <c r="DE630" s="32"/>
      <c r="DF630" s="32"/>
      <c r="DG630" s="32"/>
      <c r="DH630" s="32"/>
      <c r="DI630" s="32"/>
      <c r="DJ630" s="32"/>
      <c r="DK630" s="32"/>
      <c r="DL630" s="32"/>
      <c r="DM630" s="32"/>
      <c r="DN630" s="32"/>
      <c r="DO630" s="32"/>
      <c r="DP630" s="32"/>
      <c r="DQ630" s="32"/>
      <c r="DR630" s="32"/>
      <c r="DS630" s="32"/>
      <c r="DT630" s="32"/>
      <c r="DU630" s="32"/>
      <c r="DV630" s="32"/>
      <c r="DW630" s="32"/>
      <c r="DX630" s="32"/>
      <c r="DY630" s="32"/>
      <c r="DZ630" s="32"/>
      <c r="EA630" s="32"/>
      <c r="EB630" s="32"/>
      <c r="EC630" s="32"/>
      <c r="ED630" s="32"/>
      <c r="EE630" s="32"/>
      <c r="EF630" s="32"/>
      <c r="EG630" s="32"/>
      <c r="EH630" s="32"/>
      <c r="EI630" s="32"/>
      <c r="EJ630" s="32"/>
      <c r="EK630" s="32"/>
      <c r="EL630" s="32"/>
      <c r="EM630" s="32"/>
      <c r="EN630" s="32"/>
      <c r="EO630" s="32"/>
      <c r="EP630" s="32"/>
      <c r="EQ630" s="32"/>
      <c r="ER630" s="32"/>
      <c r="ES630" s="32"/>
      <c r="ET630" s="32"/>
      <c r="EU630" s="32"/>
      <c r="EV630" s="32"/>
      <c r="EW630" s="32"/>
      <c r="EX630" s="32"/>
      <c r="EY630" s="32"/>
      <c r="EZ630" s="32"/>
      <c r="FA630" s="32"/>
      <c r="FB630" s="32"/>
      <c r="FC630" s="32"/>
      <c r="FD630" s="32"/>
      <c r="FE630" s="32"/>
      <c r="FF630" s="32"/>
      <c r="FG630" s="32"/>
      <c r="FH630" s="32"/>
      <c r="FI630" s="32"/>
      <c r="FJ630" s="32"/>
      <c r="FK630" s="32"/>
      <c r="FL630" s="32"/>
      <c r="FM630" s="32"/>
      <c r="FN630" s="32"/>
      <c r="FO630" s="32"/>
      <c r="FP630" s="32"/>
      <c r="FQ630" s="32"/>
      <c r="FR630" s="32"/>
      <c r="FS630" s="32"/>
      <c r="FT630" s="32"/>
      <c r="FU630" s="32"/>
      <c r="FV630" s="32"/>
      <c r="FW630" s="32"/>
      <c r="FX630" s="32"/>
      <c r="FY630" s="32"/>
      <c r="FZ630" s="32"/>
      <c r="GA630" s="32"/>
      <c r="GB630" s="32"/>
      <c r="GC630" s="32"/>
      <c r="GD630" s="32"/>
      <c r="GE630" s="32"/>
      <c r="GF630" s="32"/>
      <c r="GG630" s="32"/>
    </row>
    <row r="631" spans="2:189">
      <c r="B631" s="33"/>
      <c r="C631" s="33"/>
      <c r="D631" s="33"/>
      <c r="E631" s="32"/>
      <c r="F631" s="32"/>
      <c r="G631" s="32"/>
      <c r="H631" s="35"/>
      <c r="I631" s="32"/>
      <c r="J631" s="32"/>
      <c r="K631" s="32"/>
      <c r="L631" s="35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  <c r="DA631" s="32"/>
      <c r="DB631" s="32"/>
      <c r="DC631" s="32"/>
      <c r="DD631" s="32"/>
      <c r="DE631" s="32"/>
      <c r="DF631" s="32"/>
      <c r="DG631" s="32"/>
      <c r="DH631" s="32"/>
      <c r="DI631" s="32"/>
      <c r="DJ631" s="32"/>
      <c r="DK631" s="32"/>
      <c r="DL631" s="32"/>
      <c r="DM631" s="32"/>
      <c r="DN631" s="32"/>
      <c r="DO631" s="32"/>
      <c r="DP631" s="32"/>
      <c r="DQ631" s="32"/>
      <c r="DR631" s="32"/>
      <c r="DS631" s="32"/>
      <c r="DT631" s="32"/>
      <c r="DU631" s="32"/>
      <c r="DV631" s="32"/>
      <c r="DW631" s="32"/>
      <c r="DX631" s="32"/>
      <c r="DY631" s="32"/>
      <c r="DZ631" s="32"/>
      <c r="EA631" s="32"/>
      <c r="EB631" s="32"/>
      <c r="EC631" s="32"/>
      <c r="ED631" s="32"/>
      <c r="EE631" s="32"/>
      <c r="EF631" s="32"/>
      <c r="EG631" s="32"/>
      <c r="EH631" s="32"/>
      <c r="EI631" s="32"/>
      <c r="EJ631" s="32"/>
      <c r="EK631" s="32"/>
      <c r="EL631" s="32"/>
      <c r="EM631" s="32"/>
      <c r="EN631" s="32"/>
      <c r="EO631" s="32"/>
      <c r="EP631" s="32"/>
      <c r="EQ631" s="32"/>
      <c r="ER631" s="32"/>
      <c r="ES631" s="32"/>
      <c r="ET631" s="32"/>
      <c r="EU631" s="32"/>
      <c r="EV631" s="32"/>
      <c r="EW631" s="32"/>
      <c r="EX631" s="32"/>
      <c r="EY631" s="32"/>
      <c r="EZ631" s="32"/>
      <c r="FA631" s="32"/>
      <c r="FB631" s="32"/>
      <c r="FC631" s="32"/>
      <c r="FD631" s="32"/>
      <c r="FE631" s="32"/>
      <c r="FF631" s="32"/>
      <c r="FG631" s="32"/>
      <c r="FH631" s="32"/>
      <c r="FI631" s="32"/>
      <c r="FJ631" s="32"/>
      <c r="FK631" s="32"/>
      <c r="FL631" s="32"/>
      <c r="FM631" s="32"/>
      <c r="FN631" s="32"/>
      <c r="FO631" s="32"/>
      <c r="FP631" s="32"/>
      <c r="FQ631" s="32"/>
      <c r="FR631" s="32"/>
      <c r="FS631" s="32"/>
      <c r="FT631" s="32"/>
      <c r="FU631" s="32"/>
      <c r="FV631" s="32"/>
      <c r="FW631" s="32"/>
      <c r="FX631" s="32"/>
      <c r="FY631" s="32"/>
      <c r="FZ631" s="32"/>
      <c r="GA631" s="32"/>
      <c r="GB631" s="32"/>
      <c r="GC631" s="32"/>
      <c r="GD631" s="32"/>
      <c r="GE631" s="32"/>
      <c r="GF631" s="32"/>
      <c r="GG631" s="32"/>
    </row>
    <row r="632" spans="2:189">
      <c r="B632" s="33"/>
      <c r="C632" s="33"/>
      <c r="D632" s="33"/>
      <c r="E632" s="32"/>
      <c r="F632" s="32"/>
      <c r="G632" s="32"/>
      <c r="H632" s="35"/>
      <c r="I632" s="32"/>
      <c r="J632" s="32"/>
      <c r="K632" s="32"/>
      <c r="L632" s="35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  <c r="DG632" s="32"/>
      <c r="DH632" s="32"/>
      <c r="DI632" s="32"/>
      <c r="DJ632" s="32"/>
      <c r="DK632" s="32"/>
      <c r="DL632" s="32"/>
      <c r="DM632" s="32"/>
      <c r="DN632" s="32"/>
      <c r="DO632" s="32"/>
      <c r="DP632" s="32"/>
      <c r="DQ632" s="32"/>
      <c r="DR632" s="32"/>
      <c r="DS632" s="32"/>
      <c r="DT632" s="32"/>
      <c r="DU632" s="32"/>
      <c r="DV632" s="32"/>
      <c r="DW632" s="32"/>
      <c r="DX632" s="32"/>
      <c r="DY632" s="32"/>
      <c r="DZ632" s="32"/>
      <c r="EA632" s="32"/>
      <c r="EB632" s="32"/>
      <c r="EC632" s="32"/>
      <c r="ED632" s="32"/>
      <c r="EE632" s="32"/>
      <c r="EF632" s="32"/>
      <c r="EG632" s="32"/>
      <c r="EH632" s="32"/>
      <c r="EI632" s="32"/>
      <c r="EJ632" s="32"/>
      <c r="EK632" s="32"/>
      <c r="EL632" s="32"/>
      <c r="EM632" s="32"/>
      <c r="EN632" s="32"/>
      <c r="EO632" s="32"/>
      <c r="EP632" s="32"/>
      <c r="EQ632" s="32"/>
      <c r="ER632" s="32"/>
      <c r="ES632" s="32"/>
      <c r="ET632" s="32"/>
      <c r="EU632" s="32"/>
      <c r="EV632" s="32"/>
      <c r="EW632" s="32"/>
      <c r="EX632" s="32"/>
      <c r="EY632" s="32"/>
      <c r="EZ632" s="32"/>
      <c r="FA632" s="32"/>
      <c r="FB632" s="32"/>
      <c r="FC632" s="32"/>
      <c r="FD632" s="32"/>
      <c r="FE632" s="32"/>
      <c r="FF632" s="32"/>
      <c r="FG632" s="32"/>
      <c r="FH632" s="32"/>
      <c r="FI632" s="32"/>
      <c r="FJ632" s="32"/>
      <c r="FK632" s="32"/>
      <c r="FL632" s="32"/>
      <c r="FM632" s="32"/>
      <c r="FN632" s="32"/>
      <c r="FO632" s="32"/>
      <c r="FP632" s="32"/>
      <c r="FQ632" s="32"/>
      <c r="FR632" s="32"/>
      <c r="FS632" s="32"/>
      <c r="FT632" s="32"/>
      <c r="FU632" s="32"/>
      <c r="FV632" s="32"/>
      <c r="FW632" s="32"/>
      <c r="FX632" s="32"/>
      <c r="FY632" s="32"/>
      <c r="FZ632" s="32"/>
      <c r="GA632" s="32"/>
      <c r="GB632" s="32"/>
      <c r="GC632" s="32"/>
      <c r="GD632" s="32"/>
      <c r="GE632" s="32"/>
      <c r="GF632" s="32"/>
      <c r="GG632" s="32"/>
    </row>
    <row r="633" spans="2:189">
      <c r="B633" s="33"/>
      <c r="C633" s="33"/>
      <c r="D633" s="33"/>
      <c r="E633" s="32"/>
      <c r="F633" s="32"/>
      <c r="G633" s="32"/>
      <c r="H633" s="35"/>
      <c r="I633" s="32"/>
      <c r="J633" s="32"/>
      <c r="K633" s="32"/>
      <c r="L633" s="35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  <c r="DG633" s="32"/>
      <c r="DH633" s="32"/>
      <c r="DI633" s="32"/>
      <c r="DJ633" s="32"/>
      <c r="DK633" s="32"/>
      <c r="DL633" s="32"/>
      <c r="DM633" s="32"/>
      <c r="DN633" s="32"/>
      <c r="DO633" s="32"/>
      <c r="DP633" s="32"/>
      <c r="DQ633" s="32"/>
      <c r="DR633" s="32"/>
      <c r="DS633" s="32"/>
      <c r="DT633" s="32"/>
      <c r="DU633" s="32"/>
      <c r="DV633" s="32"/>
      <c r="DW633" s="32"/>
      <c r="DX633" s="32"/>
      <c r="DY633" s="32"/>
      <c r="DZ633" s="32"/>
      <c r="EA633" s="32"/>
      <c r="EB633" s="32"/>
      <c r="EC633" s="32"/>
      <c r="ED633" s="32"/>
      <c r="EE633" s="32"/>
      <c r="EF633" s="32"/>
      <c r="EG633" s="32"/>
      <c r="EH633" s="32"/>
      <c r="EI633" s="32"/>
      <c r="EJ633" s="32"/>
      <c r="EK633" s="32"/>
      <c r="EL633" s="32"/>
      <c r="EM633" s="32"/>
      <c r="EN633" s="32"/>
      <c r="EO633" s="32"/>
      <c r="EP633" s="32"/>
      <c r="EQ633" s="32"/>
      <c r="ER633" s="32"/>
      <c r="ES633" s="32"/>
      <c r="ET633" s="32"/>
      <c r="EU633" s="32"/>
      <c r="EV633" s="32"/>
      <c r="EW633" s="32"/>
      <c r="EX633" s="32"/>
      <c r="EY633" s="32"/>
      <c r="EZ633" s="32"/>
      <c r="FA633" s="32"/>
      <c r="FB633" s="32"/>
      <c r="FC633" s="32"/>
      <c r="FD633" s="32"/>
      <c r="FE633" s="32"/>
      <c r="FF633" s="32"/>
      <c r="FG633" s="32"/>
      <c r="FH633" s="32"/>
      <c r="FI633" s="32"/>
      <c r="FJ633" s="32"/>
      <c r="FK633" s="32"/>
      <c r="FL633" s="32"/>
      <c r="FM633" s="32"/>
      <c r="FN633" s="32"/>
      <c r="FO633" s="32"/>
      <c r="FP633" s="32"/>
      <c r="FQ633" s="32"/>
      <c r="FR633" s="32"/>
      <c r="FS633" s="32"/>
      <c r="FT633" s="32"/>
      <c r="FU633" s="32"/>
      <c r="FV633" s="32"/>
      <c r="FW633" s="32"/>
      <c r="FX633" s="32"/>
      <c r="FY633" s="32"/>
      <c r="FZ633" s="32"/>
      <c r="GA633" s="32"/>
      <c r="GB633" s="32"/>
      <c r="GC633" s="32"/>
      <c r="GD633" s="32"/>
      <c r="GE633" s="32"/>
      <c r="GF633" s="32"/>
      <c r="GG633" s="32"/>
    </row>
    <row r="634" spans="2:189">
      <c r="B634" s="33"/>
      <c r="C634" s="33"/>
      <c r="D634" s="33"/>
      <c r="E634" s="32"/>
      <c r="F634" s="32"/>
      <c r="G634" s="32"/>
      <c r="H634" s="35"/>
      <c r="I634" s="32"/>
      <c r="J634" s="32"/>
      <c r="K634" s="32"/>
      <c r="L634" s="35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  <c r="DG634" s="32"/>
      <c r="DH634" s="32"/>
      <c r="DI634" s="32"/>
      <c r="DJ634" s="32"/>
      <c r="DK634" s="32"/>
      <c r="DL634" s="32"/>
      <c r="DM634" s="32"/>
      <c r="DN634" s="32"/>
      <c r="DO634" s="32"/>
      <c r="DP634" s="32"/>
      <c r="DQ634" s="32"/>
      <c r="DR634" s="32"/>
      <c r="DS634" s="32"/>
      <c r="DT634" s="32"/>
      <c r="DU634" s="32"/>
      <c r="DV634" s="32"/>
      <c r="DW634" s="32"/>
      <c r="DX634" s="32"/>
      <c r="DY634" s="32"/>
      <c r="DZ634" s="32"/>
      <c r="EA634" s="32"/>
      <c r="EB634" s="32"/>
      <c r="EC634" s="32"/>
      <c r="ED634" s="32"/>
      <c r="EE634" s="32"/>
      <c r="EF634" s="32"/>
      <c r="EG634" s="32"/>
      <c r="EH634" s="32"/>
      <c r="EI634" s="32"/>
      <c r="EJ634" s="32"/>
      <c r="EK634" s="32"/>
      <c r="EL634" s="32"/>
      <c r="EM634" s="32"/>
      <c r="EN634" s="32"/>
      <c r="EO634" s="32"/>
      <c r="EP634" s="32"/>
      <c r="EQ634" s="32"/>
      <c r="ER634" s="32"/>
      <c r="ES634" s="32"/>
      <c r="ET634" s="32"/>
      <c r="EU634" s="32"/>
      <c r="EV634" s="32"/>
      <c r="EW634" s="32"/>
      <c r="EX634" s="32"/>
      <c r="EY634" s="32"/>
      <c r="EZ634" s="32"/>
      <c r="FA634" s="32"/>
      <c r="FB634" s="32"/>
      <c r="FC634" s="32"/>
      <c r="FD634" s="32"/>
      <c r="FE634" s="32"/>
      <c r="FF634" s="32"/>
      <c r="FG634" s="32"/>
      <c r="FH634" s="32"/>
      <c r="FI634" s="32"/>
      <c r="FJ634" s="32"/>
      <c r="FK634" s="32"/>
      <c r="FL634" s="32"/>
      <c r="FM634" s="32"/>
      <c r="FN634" s="32"/>
      <c r="FO634" s="32"/>
      <c r="FP634" s="32"/>
      <c r="FQ634" s="32"/>
      <c r="FR634" s="32"/>
      <c r="FS634" s="32"/>
      <c r="FT634" s="32"/>
      <c r="FU634" s="32"/>
      <c r="FV634" s="32"/>
      <c r="FW634" s="32"/>
      <c r="FX634" s="32"/>
      <c r="FY634" s="32"/>
      <c r="FZ634" s="32"/>
      <c r="GA634" s="32"/>
      <c r="GB634" s="32"/>
      <c r="GC634" s="32"/>
      <c r="GD634" s="32"/>
      <c r="GE634" s="32"/>
      <c r="GF634" s="32"/>
      <c r="GG634" s="32"/>
    </row>
    <row r="635" spans="2:189">
      <c r="B635" s="33"/>
      <c r="C635" s="33"/>
      <c r="D635" s="33"/>
      <c r="E635" s="32"/>
      <c r="F635" s="32"/>
      <c r="G635" s="32"/>
      <c r="H635" s="35"/>
      <c r="I635" s="32"/>
      <c r="J635" s="32"/>
      <c r="K635" s="32"/>
      <c r="L635" s="35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  <c r="DU635" s="32"/>
      <c r="DV635" s="32"/>
      <c r="DW635" s="32"/>
      <c r="DX635" s="32"/>
      <c r="DY635" s="32"/>
      <c r="DZ635" s="32"/>
      <c r="EA635" s="32"/>
      <c r="EB635" s="32"/>
      <c r="EC635" s="32"/>
      <c r="ED635" s="32"/>
      <c r="EE635" s="32"/>
      <c r="EF635" s="32"/>
      <c r="EG635" s="32"/>
      <c r="EH635" s="32"/>
      <c r="EI635" s="32"/>
      <c r="EJ635" s="32"/>
      <c r="EK635" s="32"/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32"/>
      <c r="EX635" s="32"/>
      <c r="EY635" s="32"/>
      <c r="EZ635" s="32"/>
      <c r="FA635" s="32"/>
      <c r="FB635" s="32"/>
      <c r="FC635" s="32"/>
      <c r="FD635" s="32"/>
      <c r="FE635" s="32"/>
      <c r="FF635" s="32"/>
      <c r="FG635" s="32"/>
      <c r="FH635" s="32"/>
      <c r="FI635" s="32"/>
      <c r="FJ635" s="32"/>
      <c r="FK635" s="32"/>
      <c r="FL635" s="32"/>
      <c r="FM635" s="32"/>
      <c r="FN635" s="32"/>
      <c r="FO635" s="32"/>
      <c r="FP635" s="32"/>
      <c r="FQ635" s="32"/>
      <c r="FR635" s="32"/>
      <c r="FS635" s="32"/>
      <c r="FT635" s="32"/>
      <c r="FU635" s="32"/>
      <c r="FV635" s="32"/>
      <c r="FW635" s="32"/>
      <c r="FX635" s="32"/>
      <c r="FY635" s="32"/>
      <c r="FZ635" s="32"/>
      <c r="GA635" s="32"/>
      <c r="GB635" s="32"/>
      <c r="GC635" s="32"/>
      <c r="GD635" s="32"/>
      <c r="GE635" s="32"/>
      <c r="GF635" s="32"/>
      <c r="GG635" s="32"/>
    </row>
    <row r="636" spans="2:189">
      <c r="B636" s="33"/>
      <c r="C636" s="33"/>
      <c r="D636" s="33"/>
      <c r="E636" s="32"/>
      <c r="F636" s="32"/>
      <c r="G636" s="32"/>
      <c r="H636" s="35"/>
      <c r="I636" s="32"/>
      <c r="J636" s="32"/>
      <c r="K636" s="32"/>
      <c r="L636" s="35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  <c r="DU636" s="32"/>
      <c r="DV636" s="32"/>
      <c r="DW636" s="32"/>
      <c r="DX636" s="32"/>
      <c r="DY636" s="32"/>
      <c r="DZ636" s="32"/>
      <c r="EA636" s="32"/>
      <c r="EB636" s="32"/>
      <c r="EC636" s="32"/>
      <c r="ED636" s="32"/>
      <c r="EE636" s="32"/>
      <c r="EF636" s="32"/>
      <c r="EG636" s="32"/>
      <c r="EH636" s="32"/>
      <c r="EI636" s="32"/>
      <c r="EJ636" s="32"/>
      <c r="EK636" s="32"/>
      <c r="EL636" s="32"/>
      <c r="EM636" s="32"/>
      <c r="EN636" s="32"/>
      <c r="EO636" s="32"/>
      <c r="EP636" s="32"/>
      <c r="EQ636" s="32"/>
      <c r="ER636" s="32"/>
      <c r="ES636" s="32"/>
      <c r="ET636" s="32"/>
      <c r="EU636" s="32"/>
      <c r="EV636" s="32"/>
      <c r="EW636" s="32"/>
      <c r="EX636" s="32"/>
      <c r="EY636" s="32"/>
      <c r="EZ636" s="32"/>
      <c r="FA636" s="32"/>
      <c r="FB636" s="32"/>
      <c r="FC636" s="32"/>
      <c r="FD636" s="32"/>
      <c r="FE636" s="32"/>
      <c r="FF636" s="32"/>
      <c r="FG636" s="32"/>
      <c r="FH636" s="32"/>
      <c r="FI636" s="32"/>
      <c r="FJ636" s="32"/>
      <c r="FK636" s="32"/>
      <c r="FL636" s="32"/>
      <c r="FM636" s="32"/>
      <c r="FN636" s="32"/>
      <c r="FO636" s="32"/>
      <c r="FP636" s="32"/>
      <c r="FQ636" s="32"/>
      <c r="FR636" s="32"/>
      <c r="FS636" s="32"/>
      <c r="FT636" s="32"/>
      <c r="FU636" s="32"/>
      <c r="FV636" s="32"/>
      <c r="FW636" s="32"/>
      <c r="FX636" s="32"/>
      <c r="FY636" s="32"/>
      <c r="FZ636" s="32"/>
      <c r="GA636" s="32"/>
      <c r="GB636" s="32"/>
      <c r="GC636" s="32"/>
      <c r="GD636" s="32"/>
      <c r="GE636" s="32"/>
      <c r="GF636" s="32"/>
      <c r="GG636" s="32"/>
    </row>
    <row r="637" spans="2:189">
      <c r="B637" s="33"/>
      <c r="C637" s="33"/>
      <c r="D637" s="33"/>
      <c r="E637" s="32"/>
      <c r="F637" s="32"/>
      <c r="G637" s="32"/>
      <c r="H637" s="35"/>
      <c r="I637" s="32"/>
      <c r="J637" s="32"/>
      <c r="K637" s="32"/>
      <c r="L637" s="35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  <c r="DU637" s="32"/>
      <c r="DV637" s="32"/>
      <c r="DW637" s="32"/>
      <c r="DX637" s="32"/>
      <c r="DY637" s="32"/>
      <c r="DZ637" s="32"/>
      <c r="EA637" s="32"/>
      <c r="EB637" s="32"/>
      <c r="EC637" s="32"/>
      <c r="ED637" s="32"/>
      <c r="EE637" s="32"/>
      <c r="EF637" s="32"/>
      <c r="EG637" s="32"/>
      <c r="EH637" s="32"/>
      <c r="EI637" s="32"/>
      <c r="EJ637" s="32"/>
      <c r="EK637" s="32"/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32"/>
      <c r="EX637" s="32"/>
      <c r="EY637" s="32"/>
      <c r="EZ637" s="32"/>
      <c r="FA637" s="32"/>
      <c r="FB637" s="32"/>
      <c r="FC637" s="32"/>
      <c r="FD637" s="32"/>
      <c r="FE637" s="32"/>
      <c r="FF637" s="32"/>
      <c r="FG637" s="32"/>
      <c r="FH637" s="32"/>
      <c r="FI637" s="32"/>
      <c r="FJ637" s="32"/>
      <c r="FK637" s="32"/>
      <c r="FL637" s="32"/>
      <c r="FM637" s="32"/>
      <c r="FN637" s="32"/>
      <c r="FO637" s="32"/>
      <c r="FP637" s="32"/>
      <c r="FQ637" s="32"/>
      <c r="FR637" s="32"/>
      <c r="FS637" s="32"/>
      <c r="FT637" s="32"/>
      <c r="FU637" s="32"/>
      <c r="FV637" s="32"/>
      <c r="FW637" s="32"/>
      <c r="FX637" s="32"/>
      <c r="FY637" s="32"/>
      <c r="FZ637" s="32"/>
      <c r="GA637" s="32"/>
      <c r="GB637" s="32"/>
      <c r="GC637" s="32"/>
      <c r="GD637" s="32"/>
      <c r="GE637" s="32"/>
      <c r="GF637" s="32"/>
      <c r="GG637" s="32"/>
    </row>
    <row r="638" spans="2:189">
      <c r="B638" s="33"/>
      <c r="C638" s="33"/>
      <c r="D638" s="33"/>
      <c r="E638" s="32"/>
      <c r="F638" s="32"/>
      <c r="G638" s="32"/>
      <c r="H638" s="35"/>
      <c r="I638" s="32"/>
      <c r="J638" s="32"/>
      <c r="K638" s="32"/>
      <c r="L638" s="35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  <c r="DU638" s="32"/>
      <c r="DV638" s="32"/>
      <c r="DW638" s="32"/>
      <c r="DX638" s="32"/>
      <c r="DY638" s="32"/>
      <c r="DZ638" s="32"/>
      <c r="EA638" s="32"/>
      <c r="EB638" s="32"/>
      <c r="EC638" s="32"/>
      <c r="ED638" s="32"/>
      <c r="EE638" s="32"/>
      <c r="EF638" s="32"/>
      <c r="EG638" s="32"/>
      <c r="EH638" s="32"/>
      <c r="EI638" s="32"/>
      <c r="EJ638" s="32"/>
      <c r="EK638" s="32"/>
      <c r="EL638" s="32"/>
      <c r="EM638" s="32"/>
      <c r="EN638" s="32"/>
      <c r="EO638" s="32"/>
      <c r="EP638" s="32"/>
      <c r="EQ638" s="32"/>
      <c r="ER638" s="32"/>
      <c r="ES638" s="32"/>
      <c r="ET638" s="32"/>
      <c r="EU638" s="32"/>
      <c r="EV638" s="32"/>
      <c r="EW638" s="32"/>
      <c r="EX638" s="32"/>
      <c r="EY638" s="32"/>
      <c r="EZ638" s="32"/>
      <c r="FA638" s="32"/>
      <c r="FB638" s="32"/>
      <c r="FC638" s="32"/>
      <c r="FD638" s="32"/>
      <c r="FE638" s="32"/>
      <c r="FF638" s="32"/>
      <c r="FG638" s="32"/>
      <c r="FH638" s="32"/>
      <c r="FI638" s="32"/>
      <c r="FJ638" s="32"/>
      <c r="FK638" s="32"/>
      <c r="FL638" s="32"/>
      <c r="FM638" s="32"/>
      <c r="FN638" s="32"/>
      <c r="FO638" s="32"/>
      <c r="FP638" s="32"/>
      <c r="FQ638" s="32"/>
      <c r="FR638" s="32"/>
      <c r="FS638" s="32"/>
      <c r="FT638" s="32"/>
      <c r="FU638" s="32"/>
      <c r="FV638" s="32"/>
      <c r="FW638" s="32"/>
      <c r="FX638" s="32"/>
      <c r="FY638" s="32"/>
      <c r="FZ638" s="32"/>
      <c r="GA638" s="32"/>
      <c r="GB638" s="32"/>
      <c r="GC638" s="32"/>
      <c r="GD638" s="32"/>
      <c r="GE638" s="32"/>
      <c r="GF638" s="32"/>
      <c r="GG638" s="32"/>
    </row>
    <row r="639" spans="2:189">
      <c r="B639" s="33"/>
      <c r="C639" s="33"/>
      <c r="D639" s="33"/>
      <c r="E639" s="32"/>
      <c r="F639" s="32"/>
      <c r="G639" s="32"/>
      <c r="H639" s="35"/>
      <c r="I639" s="32"/>
      <c r="J639" s="32"/>
      <c r="K639" s="32"/>
      <c r="L639" s="35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</row>
    <row r="640" spans="2:189">
      <c r="B640" s="33"/>
      <c r="C640" s="33"/>
      <c r="D640" s="33"/>
      <c r="E640" s="32"/>
      <c r="F640" s="32"/>
      <c r="G640" s="32"/>
      <c r="H640" s="35"/>
      <c r="I640" s="32"/>
      <c r="J640" s="32"/>
      <c r="K640" s="32"/>
      <c r="L640" s="35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/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/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2"/>
      <c r="FK640" s="32"/>
      <c r="FL640" s="32"/>
      <c r="FM640" s="32"/>
      <c r="FN640" s="32"/>
      <c r="FO640" s="32"/>
      <c r="FP640" s="32"/>
      <c r="FQ640" s="32"/>
      <c r="FR640" s="32"/>
      <c r="FS640" s="32"/>
      <c r="FT640" s="32"/>
      <c r="FU640" s="32"/>
      <c r="FV640" s="32"/>
      <c r="FW640" s="32"/>
      <c r="FX640" s="32"/>
      <c r="FY640" s="32"/>
      <c r="FZ640" s="32"/>
      <c r="GA640" s="32"/>
      <c r="GB640" s="32"/>
      <c r="GC640" s="32"/>
      <c r="GD640" s="32"/>
      <c r="GE640" s="32"/>
      <c r="GF640" s="32"/>
      <c r="GG640" s="32"/>
    </row>
    <row r="641" spans="2:189">
      <c r="B641" s="33"/>
      <c r="C641" s="33"/>
      <c r="D641" s="33"/>
      <c r="E641" s="32"/>
      <c r="F641" s="32"/>
      <c r="G641" s="32"/>
      <c r="H641" s="35"/>
      <c r="I641" s="32"/>
      <c r="J641" s="32"/>
      <c r="K641" s="32"/>
      <c r="L641" s="35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/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/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/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2"/>
      <c r="FK641" s="32"/>
      <c r="FL641" s="32"/>
      <c r="FM641" s="32"/>
      <c r="FN641" s="32"/>
      <c r="FO641" s="32"/>
      <c r="FP641" s="32"/>
      <c r="FQ641" s="32"/>
      <c r="FR641" s="32"/>
      <c r="FS641" s="32"/>
      <c r="FT641" s="32"/>
      <c r="FU641" s="32"/>
      <c r="FV641" s="32"/>
      <c r="FW641" s="32"/>
      <c r="FX641" s="32"/>
      <c r="FY641" s="32"/>
      <c r="FZ641" s="32"/>
      <c r="GA641" s="32"/>
      <c r="GB641" s="32"/>
      <c r="GC641" s="32"/>
      <c r="GD641" s="32"/>
      <c r="GE641" s="32"/>
      <c r="GF641" s="32"/>
      <c r="GG641" s="32"/>
    </row>
    <row r="642" spans="2:189">
      <c r="B642" s="33"/>
      <c r="C642" s="33"/>
      <c r="D642" s="33"/>
      <c r="E642" s="32"/>
      <c r="F642" s="32"/>
      <c r="G642" s="32"/>
      <c r="H642" s="35"/>
      <c r="I642" s="32"/>
      <c r="J642" s="32"/>
      <c r="K642" s="32"/>
      <c r="L642" s="35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  <c r="DU642" s="32"/>
      <c r="DV642" s="32"/>
      <c r="DW642" s="32"/>
      <c r="DX642" s="32"/>
      <c r="DY642" s="32"/>
      <c r="DZ642" s="32"/>
      <c r="EA642" s="32"/>
      <c r="EB642" s="32"/>
      <c r="EC642" s="32"/>
      <c r="ED642" s="32"/>
      <c r="EE642" s="32"/>
      <c r="EF642" s="32"/>
      <c r="EG642" s="32"/>
      <c r="EH642" s="32"/>
      <c r="EI642" s="32"/>
      <c r="EJ642" s="32"/>
      <c r="EK642" s="32"/>
      <c r="EL642" s="32"/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32"/>
      <c r="EX642" s="32"/>
      <c r="EY642" s="32"/>
      <c r="EZ642" s="32"/>
      <c r="FA642" s="32"/>
      <c r="FB642" s="32"/>
      <c r="FC642" s="32"/>
      <c r="FD642" s="32"/>
      <c r="FE642" s="32"/>
      <c r="FF642" s="32"/>
      <c r="FG642" s="32"/>
      <c r="FH642" s="32"/>
      <c r="FI642" s="32"/>
      <c r="FJ642" s="32"/>
      <c r="FK642" s="32"/>
      <c r="FL642" s="32"/>
      <c r="FM642" s="32"/>
      <c r="FN642" s="32"/>
      <c r="FO642" s="32"/>
      <c r="FP642" s="32"/>
      <c r="FQ642" s="32"/>
      <c r="FR642" s="32"/>
      <c r="FS642" s="32"/>
      <c r="FT642" s="32"/>
      <c r="FU642" s="32"/>
      <c r="FV642" s="32"/>
      <c r="FW642" s="32"/>
      <c r="FX642" s="32"/>
      <c r="FY642" s="32"/>
      <c r="FZ642" s="32"/>
      <c r="GA642" s="32"/>
      <c r="GB642" s="32"/>
      <c r="GC642" s="32"/>
      <c r="GD642" s="32"/>
      <c r="GE642" s="32"/>
      <c r="GF642" s="32"/>
      <c r="GG642" s="32"/>
    </row>
    <row r="643" spans="2:189">
      <c r="B643" s="33"/>
      <c r="C643" s="33"/>
      <c r="D643" s="33"/>
      <c r="E643" s="32"/>
      <c r="F643" s="32"/>
      <c r="G643" s="32"/>
      <c r="H643" s="35"/>
      <c r="I643" s="32"/>
      <c r="J643" s="32"/>
      <c r="K643" s="32"/>
      <c r="L643" s="35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  <c r="DU643" s="32"/>
      <c r="DV643" s="32"/>
      <c r="DW643" s="32"/>
      <c r="DX643" s="32"/>
      <c r="DY643" s="32"/>
      <c r="DZ643" s="32"/>
      <c r="EA643" s="32"/>
      <c r="EB643" s="32"/>
      <c r="EC643" s="32"/>
      <c r="ED643" s="32"/>
      <c r="EE643" s="32"/>
      <c r="EF643" s="32"/>
      <c r="EG643" s="32"/>
      <c r="EH643" s="32"/>
      <c r="EI643" s="32"/>
      <c r="EJ643" s="32"/>
      <c r="EK643" s="32"/>
      <c r="EL643" s="32"/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32"/>
      <c r="EX643" s="32"/>
      <c r="EY643" s="32"/>
      <c r="EZ643" s="32"/>
      <c r="FA643" s="32"/>
      <c r="FB643" s="32"/>
      <c r="FC643" s="32"/>
      <c r="FD643" s="32"/>
      <c r="FE643" s="32"/>
      <c r="FF643" s="32"/>
      <c r="FG643" s="32"/>
      <c r="FH643" s="32"/>
      <c r="FI643" s="32"/>
      <c r="FJ643" s="32"/>
      <c r="FK643" s="32"/>
      <c r="FL643" s="32"/>
      <c r="FM643" s="32"/>
      <c r="FN643" s="32"/>
      <c r="FO643" s="32"/>
      <c r="FP643" s="32"/>
      <c r="FQ643" s="32"/>
      <c r="FR643" s="32"/>
      <c r="FS643" s="32"/>
      <c r="FT643" s="32"/>
      <c r="FU643" s="32"/>
      <c r="FV643" s="32"/>
      <c r="FW643" s="32"/>
      <c r="FX643" s="32"/>
      <c r="FY643" s="32"/>
      <c r="FZ643" s="32"/>
      <c r="GA643" s="32"/>
      <c r="GB643" s="32"/>
      <c r="GC643" s="32"/>
      <c r="GD643" s="32"/>
      <c r="GE643" s="32"/>
      <c r="GF643" s="32"/>
      <c r="GG643" s="32"/>
    </row>
    <row r="644" spans="2:189">
      <c r="B644" s="33"/>
      <c r="C644" s="33"/>
      <c r="D644" s="33"/>
      <c r="E644" s="32"/>
      <c r="F644" s="32"/>
      <c r="G644" s="32"/>
      <c r="H644" s="35"/>
      <c r="I644" s="32"/>
      <c r="J644" s="32"/>
      <c r="K644" s="32"/>
      <c r="L644" s="35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  <c r="DU644" s="32"/>
      <c r="DV644" s="32"/>
      <c r="DW644" s="32"/>
      <c r="DX644" s="32"/>
      <c r="DY644" s="32"/>
      <c r="DZ644" s="32"/>
      <c r="EA644" s="32"/>
      <c r="EB644" s="32"/>
      <c r="EC644" s="32"/>
      <c r="ED644" s="32"/>
      <c r="EE644" s="32"/>
      <c r="EF644" s="32"/>
      <c r="EG644" s="32"/>
      <c r="EH644" s="32"/>
      <c r="EI644" s="32"/>
      <c r="EJ644" s="32"/>
      <c r="EK644" s="32"/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32"/>
      <c r="EX644" s="32"/>
      <c r="EY644" s="32"/>
      <c r="EZ644" s="32"/>
      <c r="FA644" s="32"/>
      <c r="FB644" s="32"/>
      <c r="FC644" s="32"/>
      <c r="FD644" s="32"/>
      <c r="FE644" s="32"/>
      <c r="FF644" s="32"/>
      <c r="FG644" s="32"/>
      <c r="FH644" s="32"/>
      <c r="FI644" s="32"/>
      <c r="FJ644" s="32"/>
      <c r="FK644" s="32"/>
      <c r="FL644" s="32"/>
      <c r="FM644" s="32"/>
      <c r="FN644" s="32"/>
      <c r="FO644" s="32"/>
      <c r="FP644" s="32"/>
      <c r="FQ644" s="32"/>
      <c r="FR644" s="32"/>
      <c r="FS644" s="32"/>
      <c r="FT644" s="32"/>
      <c r="FU644" s="32"/>
      <c r="FV644" s="32"/>
      <c r="FW644" s="32"/>
      <c r="FX644" s="32"/>
      <c r="FY644" s="32"/>
      <c r="FZ644" s="32"/>
      <c r="GA644" s="32"/>
      <c r="GB644" s="32"/>
      <c r="GC644" s="32"/>
      <c r="GD644" s="32"/>
      <c r="GE644" s="32"/>
      <c r="GF644" s="32"/>
      <c r="GG644" s="32"/>
    </row>
    <row r="645" spans="2:189">
      <c r="B645" s="33"/>
      <c r="C645" s="33"/>
      <c r="D645" s="33"/>
      <c r="E645" s="32"/>
      <c r="F645" s="32"/>
      <c r="G645" s="32"/>
      <c r="H645" s="35"/>
      <c r="I645" s="32"/>
      <c r="J645" s="32"/>
      <c r="K645" s="32"/>
      <c r="L645" s="35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  <c r="DU645" s="32"/>
      <c r="DV645" s="32"/>
      <c r="DW645" s="32"/>
      <c r="DX645" s="32"/>
      <c r="DY645" s="32"/>
      <c r="DZ645" s="32"/>
      <c r="EA645" s="32"/>
      <c r="EB645" s="32"/>
      <c r="EC645" s="32"/>
      <c r="ED645" s="32"/>
      <c r="EE645" s="32"/>
      <c r="EF645" s="32"/>
      <c r="EG645" s="32"/>
      <c r="EH645" s="32"/>
      <c r="EI645" s="32"/>
      <c r="EJ645" s="32"/>
      <c r="EK645" s="32"/>
      <c r="EL645" s="32"/>
      <c r="EM645" s="32"/>
      <c r="EN645" s="32"/>
      <c r="EO645" s="32"/>
      <c r="EP645" s="32"/>
      <c r="EQ645" s="32"/>
      <c r="ER645" s="32"/>
      <c r="ES645" s="32"/>
      <c r="ET645" s="32"/>
      <c r="EU645" s="32"/>
      <c r="EV645" s="32"/>
      <c r="EW645" s="32"/>
      <c r="EX645" s="32"/>
      <c r="EY645" s="32"/>
      <c r="EZ645" s="32"/>
      <c r="FA645" s="32"/>
      <c r="FB645" s="32"/>
      <c r="FC645" s="32"/>
      <c r="FD645" s="32"/>
      <c r="FE645" s="32"/>
      <c r="FF645" s="32"/>
      <c r="FG645" s="32"/>
      <c r="FH645" s="32"/>
      <c r="FI645" s="32"/>
      <c r="FJ645" s="32"/>
      <c r="FK645" s="32"/>
      <c r="FL645" s="32"/>
      <c r="FM645" s="32"/>
      <c r="FN645" s="32"/>
      <c r="FO645" s="32"/>
      <c r="FP645" s="32"/>
      <c r="FQ645" s="32"/>
      <c r="FR645" s="32"/>
      <c r="FS645" s="32"/>
      <c r="FT645" s="32"/>
      <c r="FU645" s="32"/>
      <c r="FV645" s="32"/>
      <c r="FW645" s="32"/>
      <c r="FX645" s="32"/>
      <c r="FY645" s="32"/>
      <c r="FZ645" s="32"/>
      <c r="GA645" s="32"/>
      <c r="GB645" s="32"/>
      <c r="GC645" s="32"/>
      <c r="GD645" s="32"/>
      <c r="GE645" s="32"/>
      <c r="GF645" s="32"/>
      <c r="GG645" s="32"/>
    </row>
    <row r="646" spans="2:189">
      <c r="B646" s="33"/>
      <c r="C646" s="33"/>
      <c r="D646" s="33"/>
      <c r="E646" s="32"/>
      <c r="F646" s="32"/>
      <c r="G646" s="32"/>
      <c r="H646" s="35"/>
      <c r="I646" s="32"/>
      <c r="J646" s="32"/>
      <c r="K646" s="32"/>
      <c r="L646" s="35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  <c r="DU646" s="32"/>
      <c r="DV646" s="32"/>
      <c r="DW646" s="32"/>
      <c r="DX646" s="32"/>
      <c r="DY646" s="32"/>
      <c r="DZ646" s="32"/>
      <c r="EA646" s="32"/>
      <c r="EB646" s="32"/>
      <c r="EC646" s="32"/>
      <c r="ED646" s="32"/>
      <c r="EE646" s="32"/>
      <c r="EF646" s="32"/>
      <c r="EG646" s="32"/>
      <c r="EH646" s="32"/>
      <c r="EI646" s="32"/>
      <c r="EJ646" s="32"/>
      <c r="EK646" s="32"/>
      <c r="EL646" s="32"/>
      <c r="EM646" s="32"/>
      <c r="EN646" s="32"/>
      <c r="EO646" s="32"/>
      <c r="EP646" s="32"/>
      <c r="EQ646" s="32"/>
      <c r="ER646" s="32"/>
      <c r="ES646" s="32"/>
      <c r="ET646" s="32"/>
      <c r="EU646" s="32"/>
      <c r="EV646" s="32"/>
      <c r="EW646" s="32"/>
      <c r="EX646" s="32"/>
      <c r="EY646" s="32"/>
      <c r="EZ646" s="32"/>
      <c r="FA646" s="32"/>
      <c r="FB646" s="32"/>
      <c r="FC646" s="32"/>
      <c r="FD646" s="32"/>
      <c r="FE646" s="32"/>
      <c r="FF646" s="32"/>
      <c r="FG646" s="32"/>
      <c r="FH646" s="32"/>
      <c r="FI646" s="32"/>
      <c r="FJ646" s="32"/>
      <c r="FK646" s="32"/>
      <c r="FL646" s="32"/>
      <c r="FM646" s="32"/>
      <c r="FN646" s="32"/>
      <c r="FO646" s="32"/>
      <c r="FP646" s="32"/>
      <c r="FQ646" s="32"/>
      <c r="FR646" s="32"/>
      <c r="FS646" s="32"/>
      <c r="FT646" s="32"/>
      <c r="FU646" s="32"/>
      <c r="FV646" s="32"/>
      <c r="FW646" s="32"/>
      <c r="FX646" s="32"/>
      <c r="FY646" s="32"/>
      <c r="FZ646" s="32"/>
      <c r="GA646" s="32"/>
      <c r="GB646" s="32"/>
      <c r="GC646" s="32"/>
      <c r="GD646" s="32"/>
      <c r="GE646" s="32"/>
      <c r="GF646" s="32"/>
      <c r="GG646" s="32"/>
    </row>
    <row r="647" spans="2:189">
      <c r="B647" s="33"/>
      <c r="C647" s="33"/>
      <c r="D647" s="33"/>
      <c r="E647" s="32"/>
      <c r="F647" s="32"/>
      <c r="G647" s="32"/>
      <c r="H647" s="35"/>
      <c r="I647" s="32"/>
      <c r="J647" s="32"/>
      <c r="K647" s="32"/>
      <c r="L647" s="35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  <c r="DA647" s="32"/>
      <c r="DB647" s="32"/>
      <c r="DC647" s="32"/>
      <c r="DD647" s="32"/>
      <c r="DE647" s="32"/>
      <c r="DF647" s="32"/>
      <c r="DG647" s="32"/>
      <c r="DH647" s="32"/>
      <c r="DI647" s="32"/>
      <c r="DJ647" s="32"/>
      <c r="DK647" s="32"/>
      <c r="DL647" s="32"/>
      <c r="DM647" s="32"/>
      <c r="DN647" s="32"/>
      <c r="DO647" s="32"/>
      <c r="DP647" s="32"/>
      <c r="DQ647" s="32"/>
      <c r="DR647" s="32"/>
      <c r="DS647" s="32"/>
      <c r="DT647" s="32"/>
      <c r="DU647" s="32"/>
      <c r="DV647" s="32"/>
      <c r="DW647" s="32"/>
      <c r="DX647" s="32"/>
      <c r="DY647" s="32"/>
      <c r="DZ647" s="32"/>
      <c r="EA647" s="32"/>
      <c r="EB647" s="32"/>
      <c r="EC647" s="32"/>
      <c r="ED647" s="32"/>
      <c r="EE647" s="32"/>
      <c r="EF647" s="32"/>
      <c r="EG647" s="32"/>
      <c r="EH647" s="32"/>
      <c r="EI647" s="32"/>
      <c r="EJ647" s="32"/>
      <c r="EK647" s="32"/>
      <c r="EL647" s="32"/>
      <c r="EM647" s="32"/>
      <c r="EN647" s="32"/>
      <c r="EO647" s="32"/>
      <c r="EP647" s="32"/>
      <c r="EQ647" s="32"/>
      <c r="ER647" s="32"/>
      <c r="ES647" s="32"/>
      <c r="ET647" s="32"/>
      <c r="EU647" s="32"/>
      <c r="EV647" s="32"/>
      <c r="EW647" s="32"/>
      <c r="EX647" s="32"/>
      <c r="EY647" s="32"/>
      <c r="EZ647" s="32"/>
      <c r="FA647" s="32"/>
      <c r="FB647" s="32"/>
      <c r="FC647" s="32"/>
      <c r="FD647" s="32"/>
      <c r="FE647" s="32"/>
      <c r="FF647" s="32"/>
      <c r="FG647" s="32"/>
      <c r="FH647" s="32"/>
      <c r="FI647" s="32"/>
      <c r="FJ647" s="32"/>
      <c r="FK647" s="32"/>
      <c r="FL647" s="32"/>
      <c r="FM647" s="32"/>
      <c r="FN647" s="32"/>
      <c r="FO647" s="32"/>
      <c r="FP647" s="32"/>
      <c r="FQ647" s="32"/>
      <c r="FR647" s="32"/>
      <c r="FS647" s="32"/>
      <c r="FT647" s="32"/>
      <c r="FU647" s="32"/>
      <c r="FV647" s="32"/>
      <c r="FW647" s="32"/>
      <c r="FX647" s="32"/>
      <c r="FY647" s="32"/>
      <c r="FZ647" s="32"/>
      <c r="GA647" s="32"/>
      <c r="GB647" s="32"/>
      <c r="GC647" s="32"/>
      <c r="GD647" s="32"/>
      <c r="GE647" s="32"/>
      <c r="GF647" s="32"/>
      <c r="GG647" s="32"/>
    </row>
    <row r="648" spans="2:189">
      <c r="B648" s="33"/>
      <c r="C648" s="33"/>
      <c r="D648" s="33"/>
      <c r="E648" s="32"/>
      <c r="F648" s="32"/>
      <c r="G648" s="32"/>
      <c r="H648" s="35"/>
      <c r="I648" s="32"/>
      <c r="J648" s="32"/>
      <c r="K648" s="32"/>
      <c r="L648" s="35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  <c r="DU648" s="32"/>
      <c r="DV648" s="32"/>
      <c r="DW648" s="32"/>
      <c r="DX648" s="32"/>
      <c r="DY648" s="32"/>
      <c r="DZ648" s="32"/>
      <c r="EA648" s="32"/>
      <c r="EB648" s="32"/>
      <c r="EC648" s="32"/>
      <c r="ED648" s="32"/>
      <c r="EE648" s="32"/>
      <c r="EF648" s="32"/>
      <c r="EG648" s="32"/>
      <c r="EH648" s="32"/>
      <c r="EI648" s="32"/>
      <c r="EJ648" s="32"/>
      <c r="EK648" s="32"/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32"/>
      <c r="EX648" s="32"/>
      <c r="EY648" s="32"/>
      <c r="EZ648" s="32"/>
      <c r="FA648" s="32"/>
      <c r="FB648" s="32"/>
      <c r="FC648" s="32"/>
      <c r="FD648" s="32"/>
      <c r="FE648" s="32"/>
      <c r="FF648" s="32"/>
      <c r="FG648" s="32"/>
      <c r="FH648" s="32"/>
      <c r="FI648" s="32"/>
      <c r="FJ648" s="32"/>
      <c r="FK648" s="32"/>
      <c r="FL648" s="32"/>
      <c r="FM648" s="32"/>
      <c r="FN648" s="32"/>
      <c r="FO648" s="32"/>
      <c r="FP648" s="32"/>
      <c r="FQ648" s="32"/>
      <c r="FR648" s="32"/>
      <c r="FS648" s="32"/>
      <c r="FT648" s="32"/>
      <c r="FU648" s="32"/>
      <c r="FV648" s="32"/>
      <c r="FW648" s="32"/>
      <c r="FX648" s="32"/>
      <c r="FY648" s="32"/>
      <c r="FZ648" s="32"/>
      <c r="GA648" s="32"/>
      <c r="GB648" s="32"/>
      <c r="GC648" s="32"/>
      <c r="GD648" s="32"/>
      <c r="GE648" s="32"/>
      <c r="GF648" s="32"/>
      <c r="GG648" s="32"/>
    </row>
    <row r="649" spans="2:189">
      <c r="B649" s="33"/>
      <c r="C649" s="33"/>
      <c r="D649" s="33"/>
      <c r="E649" s="32"/>
      <c r="F649" s="32"/>
      <c r="G649" s="32"/>
      <c r="H649" s="35"/>
      <c r="I649" s="32"/>
      <c r="J649" s="32"/>
      <c r="K649" s="32"/>
      <c r="L649" s="35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  <c r="DA649" s="32"/>
      <c r="DB649" s="32"/>
      <c r="DC649" s="32"/>
      <c r="DD649" s="32"/>
      <c r="DE649" s="32"/>
      <c r="DF649" s="32"/>
      <c r="DG649" s="32"/>
      <c r="DH649" s="32"/>
      <c r="DI649" s="32"/>
      <c r="DJ649" s="32"/>
      <c r="DK649" s="32"/>
      <c r="DL649" s="32"/>
      <c r="DM649" s="32"/>
      <c r="DN649" s="32"/>
      <c r="DO649" s="32"/>
      <c r="DP649" s="32"/>
      <c r="DQ649" s="32"/>
      <c r="DR649" s="32"/>
      <c r="DS649" s="32"/>
      <c r="DT649" s="32"/>
      <c r="DU649" s="32"/>
      <c r="DV649" s="32"/>
      <c r="DW649" s="32"/>
      <c r="DX649" s="32"/>
      <c r="DY649" s="32"/>
      <c r="DZ649" s="32"/>
      <c r="EA649" s="32"/>
      <c r="EB649" s="32"/>
      <c r="EC649" s="32"/>
      <c r="ED649" s="32"/>
      <c r="EE649" s="32"/>
      <c r="EF649" s="32"/>
      <c r="EG649" s="32"/>
      <c r="EH649" s="32"/>
      <c r="EI649" s="32"/>
      <c r="EJ649" s="32"/>
      <c r="EK649" s="32"/>
      <c r="EL649" s="32"/>
      <c r="EM649" s="32"/>
      <c r="EN649" s="32"/>
      <c r="EO649" s="32"/>
      <c r="EP649" s="32"/>
      <c r="EQ649" s="32"/>
      <c r="ER649" s="32"/>
      <c r="ES649" s="32"/>
      <c r="ET649" s="32"/>
      <c r="EU649" s="32"/>
      <c r="EV649" s="32"/>
      <c r="EW649" s="32"/>
      <c r="EX649" s="32"/>
      <c r="EY649" s="32"/>
      <c r="EZ649" s="32"/>
      <c r="FA649" s="32"/>
      <c r="FB649" s="32"/>
      <c r="FC649" s="32"/>
      <c r="FD649" s="32"/>
      <c r="FE649" s="32"/>
      <c r="FF649" s="32"/>
      <c r="FG649" s="32"/>
      <c r="FH649" s="32"/>
      <c r="FI649" s="32"/>
      <c r="FJ649" s="32"/>
      <c r="FK649" s="32"/>
      <c r="FL649" s="32"/>
      <c r="FM649" s="32"/>
      <c r="FN649" s="32"/>
      <c r="FO649" s="32"/>
      <c r="FP649" s="32"/>
      <c r="FQ649" s="32"/>
      <c r="FR649" s="32"/>
      <c r="FS649" s="32"/>
      <c r="FT649" s="32"/>
      <c r="FU649" s="32"/>
      <c r="FV649" s="32"/>
      <c r="FW649" s="32"/>
      <c r="FX649" s="32"/>
      <c r="FY649" s="32"/>
      <c r="FZ649" s="32"/>
      <c r="GA649" s="32"/>
      <c r="GB649" s="32"/>
      <c r="GC649" s="32"/>
      <c r="GD649" s="32"/>
      <c r="GE649" s="32"/>
      <c r="GF649" s="32"/>
      <c r="GG649" s="32"/>
    </row>
    <row r="650" spans="2:189">
      <c r="B650" s="33"/>
      <c r="C650" s="33"/>
      <c r="D650" s="33"/>
      <c r="E650" s="32"/>
      <c r="F650" s="32"/>
      <c r="G650" s="32"/>
      <c r="H650" s="35"/>
      <c r="I650" s="32"/>
      <c r="J650" s="32"/>
      <c r="K650" s="32"/>
      <c r="L650" s="35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  <c r="DU650" s="32"/>
      <c r="DV650" s="32"/>
      <c r="DW650" s="32"/>
      <c r="DX650" s="32"/>
      <c r="DY650" s="32"/>
      <c r="DZ650" s="32"/>
      <c r="EA650" s="32"/>
      <c r="EB650" s="32"/>
      <c r="EC650" s="32"/>
      <c r="ED650" s="32"/>
      <c r="EE650" s="32"/>
      <c r="EF650" s="32"/>
      <c r="EG650" s="32"/>
      <c r="EH650" s="32"/>
      <c r="EI650" s="32"/>
      <c r="EJ650" s="32"/>
      <c r="EK650" s="32"/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32"/>
      <c r="EX650" s="32"/>
      <c r="EY650" s="32"/>
      <c r="EZ650" s="32"/>
      <c r="FA650" s="32"/>
      <c r="FB650" s="32"/>
      <c r="FC650" s="32"/>
      <c r="FD650" s="32"/>
      <c r="FE650" s="32"/>
      <c r="FF650" s="32"/>
      <c r="FG650" s="32"/>
      <c r="FH650" s="32"/>
      <c r="FI650" s="32"/>
      <c r="FJ650" s="32"/>
      <c r="FK650" s="32"/>
      <c r="FL650" s="32"/>
      <c r="FM650" s="32"/>
      <c r="FN650" s="32"/>
      <c r="FO650" s="32"/>
      <c r="FP650" s="32"/>
      <c r="FQ650" s="32"/>
      <c r="FR650" s="32"/>
      <c r="FS650" s="32"/>
      <c r="FT650" s="32"/>
      <c r="FU650" s="32"/>
      <c r="FV650" s="32"/>
      <c r="FW650" s="32"/>
      <c r="FX650" s="32"/>
      <c r="FY650" s="32"/>
      <c r="FZ650" s="32"/>
      <c r="GA650" s="32"/>
      <c r="GB650" s="32"/>
      <c r="GC650" s="32"/>
      <c r="GD650" s="32"/>
      <c r="GE650" s="32"/>
      <c r="GF650" s="32"/>
      <c r="GG650" s="32"/>
    </row>
    <row r="651" spans="2:189">
      <c r="B651" s="33"/>
      <c r="C651" s="33"/>
      <c r="D651" s="33"/>
      <c r="E651" s="32"/>
      <c r="F651" s="32"/>
      <c r="G651" s="32"/>
      <c r="H651" s="35"/>
      <c r="I651" s="32"/>
      <c r="J651" s="32"/>
      <c r="K651" s="32"/>
      <c r="L651" s="35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  <c r="DU651" s="32"/>
      <c r="DV651" s="32"/>
      <c r="DW651" s="32"/>
      <c r="DX651" s="32"/>
      <c r="DY651" s="32"/>
      <c r="DZ651" s="32"/>
      <c r="EA651" s="32"/>
      <c r="EB651" s="32"/>
      <c r="EC651" s="32"/>
      <c r="ED651" s="32"/>
      <c r="EE651" s="32"/>
      <c r="EF651" s="32"/>
      <c r="EG651" s="32"/>
      <c r="EH651" s="32"/>
      <c r="EI651" s="32"/>
      <c r="EJ651" s="32"/>
      <c r="EK651" s="32"/>
      <c r="EL651" s="32"/>
      <c r="EM651" s="32"/>
      <c r="EN651" s="32"/>
      <c r="EO651" s="32"/>
      <c r="EP651" s="32"/>
      <c r="EQ651" s="32"/>
      <c r="ER651" s="32"/>
      <c r="ES651" s="32"/>
      <c r="ET651" s="32"/>
      <c r="EU651" s="32"/>
      <c r="EV651" s="32"/>
      <c r="EW651" s="32"/>
      <c r="EX651" s="32"/>
      <c r="EY651" s="32"/>
      <c r="EZ651" s="32"/>
      <c r="FA651" s="32"/>
      <c r="FB651" s="32"/>
      <c r="FC651" s="32"/>
      <c r="FD651" s="32"/>
      <c r="FE651" s="32"/>
      <c r="FF651" s="32"/>
      <c r="FG651" s="32"/>
      <c r="FH651" s="32"/>
      <c r="FI651" s="32"/>
      <c r="FJ651" s="32"/>
      <c r="FK651" s="32"/>
      <c r="FL651" s="32"/>
      <c r="FM651" s="32"/>
      <c r="FN651" s="32"/>
      <c r="FO651" s="32"/>
      <c r="FP651" s="32"/>
      <c r="FQ651" s="32"/>
      <c r="FR651" s="32"/>
      <c r="FS651" s="32"/>
      <c r="FT651" s="32"/>
      <c r="FU651" s="32"/>
      <c r="FV651" s="32"/>
      <c r="FW651" s="32"/>
      <c r="FX651" s="32"/>
      <c r="FY651" s="32"/>
      <c r="FZ651" s="32"/>
      <c r="GA651" s="32"/>
      <c r="GB651" s="32"/>
      <c r="GC651" s="32"/>
      <c r="GD651" s="32"/>
      <c r="GE651" s="32"/>
      <c r="GF651" s="32"/>
      <c r="GG651" s="32"/>
    </row>
    <row r="652" spans="2:189">
      <c r="B652" s="33"/>
      <c r="C652" s="33"/>
      <c r="D652" s="33"/>
      <c r="E652" s="32"/>
      <c r="F652" s="32"/>
      <c r="G652" s="32"/>
      <c r="H652" s="35"/>
      <c r="I652" s="32"/>
      <c r="J652" s="32"/>
      <c r="K652" s="32"/>
      <c r="L652" s="35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  <c r="DA652" s="32"/>
      <c r="DB652" s="32"/>
      <c r="DC652" s="32"/>
      <c r="DD652" s="32"/>
      <c r="DE652" s="32"/>
      <c r="DF652" s="32"/>
      <c r="DG652" s="32"/>
      <c r="DH652" s="32"/>
      <c r="DI652" s="32"/>
      <c r="DJ652" s="32"/>
      <c r="DK652" s="32"/>
      <c r="DL652" s="32"/>
      <c r="DM652" s="32"/>
      <c r="DN652" s="32"/>
      <c r="DO652" s="32"/>
      <c r="DP652" s="32"/>
      <c r="DQ652" s="32"/>
      <c r="DR652" s="32"/>
      <c r="DS652" s="32"/>
      <c r="DT652" s="32"/>
      <c r="DU652" s="32"/>
      <c r="DV652" s="32"/>
      <c r="DW652" s="32"/>
      <c r="DX652" s="32"/>
      <c r="DY652" s="32"/>
      <c r="DZ652" s="32"/>
      <c r="EA652" s="32"/>
      <c r="EB652" s="32"/>
      <c r="EC652" s="32"/>
      <c r="ED652" s="32"/>
      <c r="EE652" s="32"/>
      <c r="EF652" s="32"/>
      <c r="EG652" s="32"/>
      <c r="EH652" s="32"/>
      <c r="EI652" s="32"/>
      <c r="EJ652" s="32"/>
      <c r="EK652" s="32"/>
      <c r="EL652" s="32"/>
      <c r="EM652" s="32"/>
      <c r="EN652" s="32"/>
      <c r="EO652" s="32"/>
      <c r="EP652" s="32"/>
      <c r="EQ652" s="32"/>
      <c r="ER652" s="32"/>
      <c r="ES652" s="32"/>
      <c r="ET652" s="32"/>
      <c r="EU652" s="32"/>
      <c r="EV652" s="32"/>
      <c r="EW652" s="32"/>
      <c r="EX652" s="32"/>
      <c r="EY652" s="32"/>
      <c r="EZ652" s="32"/>
      <c r="FA652" s="32"/>
      <c r="FB652" s="32"/>
      <c r="FC652" s="32"/>
      <c r="FD652" s="32"/>
      <c r="FE652" s="32"/>
      <c r="FF652" s="32"/>
      <c r="FG652" s="32"/>
      <c r="FH652" s="32"/>
      <c r="FI652" s="32"/>
      <c r="FJ652" s="32"/>
      <c r="FK652" s="32"/>
      <c r="FL652" s="32"/>
      <c r="FM652" s="32"/>
      <c r="FN652" s="32"/>
      <c r="FO652" s="32"/>
      <c r="FP652" s="32"/>
      <c r="FQ652" s="32"/>
      <c r="FR652" s="32"/>
      <c r="FS652" s="32"/>
      <c r="FT652" s="32"/>
      <c r="FU652" s="32"/>
      <c r="FV652" s="32"/>
      <c r="FW652" s="32"/>
      <c r="FX652" s="32"/>
      <c r="FY652" s="32"/>
      <c r="FZ652" s="32"/>
      <c r="GA652" s="32"/>
      <c r="GB652" s="32"/>
      <c r="GC652" s="32"/>
      <c r="GD652" s="32"/>
      <c r="GE652" s="32"/>
      <c r="GF652" s="32"/>
      <c r="GG652" s="32"/>
    </row>
    <row r="653" spans="2:189">
      <c r="B653" s="33"/>
      <c r="C653" s="33"/>
      <c r="D653" s="33"/>
      <c r="E653" s="32"/>
      <c r="F653" s="32"/>
      <c r="G653" s="32"/>
      <c r="H653" s="35"/>
      <c r="I653" s="32"/>
      <c r="J653" s="32"/>
      <c r="K653" s="32"/>
      <c r="L653" s="35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  <c r="DA653" s="32"/>
      <c r="DB653" s="32"/>
      <c r="DC653" s="32"/>
      <c r="DD653" s="32"/>
      <c r="DE653" s="32"/>
      <c r="DF653" s="32"/>
      <c r="DG653" s="32"/>
      <c r="DH653" s="32"/>
      <c r="DI653" s="32"/>
      <c r="DJ653" s="32"/>
      <c r="DK653" s="32"/>
      <c r="DL653" s="32"/>
      <c r="DM653" s="32"/>
      <c r="DN653" s="32"/>
      <c r="DO653" s="32"/>
      <c r="DP653" s="32"/>
      <c r="DQ653" s="32"/>
      <c r="DR653" s="32"/>
      <c r="DS653" s="32"/>
      <c r="DT653" s="32"/>
      <c r="DU653" s="32"/>
      <c r="DV653" s="32"/>
      <c r="DW653" s="32"/>
      <c r="DX653" s="32"/>
      <c r="DY653" s="32"/>
      <c r="DZ653" s="32"/>
      <c r="EA653" s="32"/>
      <c r="EB653" s="32"/>
      <c r="EC653" s="32"/>
      <c r="ED653" s="32"/>
      <c r="EE653" s="32"/>
      <c r="EF653" s="32"/>
      <c r="EG653" s="32"/>
      <c r="EH653" s="32"/>
      <c r="EI653" s="32"/>
      <c r="EJ653" s="32"/>
      <c r="EK653" s="32"/>
      <c r="EL653" s="32"/>
      <c r="EM653" s="32"/>
      <c r="EN653" s="32"/>
      <c r="EO653" s="32"/>
      <c r="EP653" s="32"/>
      <c r="EQ653" s="32"/>
      <c r="ER653" s="32"/>
      <c r="ES653" s="32"/>
      <c r="ET653" s="32"/>
      <c r="EU653" s="32"/>
      <c r="EV653" s="32"/>
      <c r="EW653" s="32"/>
      <c r="EX653" s="32"/>
      <c r="EY653" s="32"/>
      <c r="EZ653" s="32"/>
      <c r="FA653" s="32"/>
      <c r="FB653" s="32"/>
      <c r="FC653" s="32"/>
      <c r="FD653" s="32"/>
      <c r="FE653" s="32"/>
      <c r="FF653" s="32"/>
      <c r="FG653" s="32"/>
      <c r="FH653" s="32"/>
      <c r="FI653" s="32"/>
      <c r="FJ653" s="32"/>
      <c r="FK653" s="32"/>
      <c r="FL653" s="32"/>
      <c r="FM653" s="32"/>
      <c r="FN653" s="32"/>
      <c r="FO653" s="32"/>
      <c r="FP653" s="32"/>
      <c r="FQ653" s="32"/>
      <c r="FR653" s="32"/>
      <c r="FS653" s="32"/>
      <c r="FT653" s="32"/>
      <c r="FU653" s="32"/>
      <c r="FV653" s="32"/>
      <c r="FW653" s="32"/>
      <c r="FX653" s="32"/>
      <c r="FY653" s="32"/>
      <c r="FZ653" s="32"/>
      <c r="GA653" s="32"/>
      <c r="GB653" s="32"/>
      <c r="GC653" s="32"/>
      <c r="GD653" s="32"/>
      <c r="GE653" s="32"/>
      <c r="GF653" s="32"/>
      <c r="GG653" s="32"/>
    </row>
    <row r="654" spans="2:189">
      <c r="B654" s="33"/>
      <c r="C654" s="33"/>
      <c r="D654" s="33"/>
      <c r="E654" s="32"/>
      <c r="F654" s="32"/>
      <c r="G654" s="32"/>
      <c r="H654" s="35"/>
      <c r="I654" s="32"/>
      <c r="J654" s="32"/>
      <c r="K654" s="32"/>
      <c r="L654" s="35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  <c r="DA654" s="32"/>
      <c r="DB654" s="32"/>
      <c r="DC654" s="32"/>
      <c r="DD654" s="32"/>
      <c r="DE654" s="32"/>
      <c r="DF654" s="32"/>
      <c r="DG654" s="32"/>
      <c r="DH654" s="32"/>
      <c r="DI654" s="32"/>
      <c r="DJ654" s="32"/>
      <c r="DK654" s="32"/>
      <c r="DL654" s="32"/>
      <c r="DM654" s="32"/>
      <c r="DN654" s="32"/>
      <c r="DO654" s="32"/>
      <c r="DP654" s="32"/>
      <c r="DQ654" s="32"/>
      <c r="DR654" s="32"/>
      <c r="DS654" s="32"/>
      <c r="DT654" s="32"/>
      <c r="DU654" s="32"/>
      <c r="DV654" s="32"/>
      <c r="DW654" s="32"/>
      <c r="DX654" s="32"/>
      <c r="DY654" s="32"/>
      <c r="DZ654" s="32"/>
      <c r="EA654" s="32"/>
      <c r="EB654" s="32"/>
      <c r="EC654" s="32"/>
      <c r="ED654" s="32"/>
      <c r="EE654" s="32"/>
      <c r="EF654" s="32"/>
      <c r="EG654" s="32"/>
      <c r="EH654" s="32"/>
      <c r="EI654" s="32"/>
      <c r="EJ654" s="32"/>
      <c r="EK654" s="32"/>
      <c r="EL654" s="32"/>
      <c r="EM654" s="32"/>
      <c r="EN654" s="32"/>
      <c r="EO654" s="32"/>
      <c r="EP654" s="32"/>
      <c r="EQ654" s="32"/>
      <c r="ER654" s="32"/>
      <c r="ES654" s="32"/>
      <c r="ET654" s="32"/>
      <c r="EU654" s="32"/>
      <c r="EV654" s="32"/>
      <c r="EW654" s="32"/>
      <c r="EX654" s="32"/>
      <c r="EY654" s="32"/>
      <c r="EZ654" s="32"/>
      <c r="FA654" s="32"/>
      <c r="FB654" s="32"/>
      <c r="FC654" s="32"/>
      <c r="FD654" s="32"/>
      <c r="FE654" s="32"/>
      <c r="FF654" s="32"/>
      <c r="FG654" s="32"/>
      <c r="FH654" s="32"/>
      <c r="FI654" s="32"/>
      <c r="FJ654" s="32"/>
      <c r="FK654" s="32"/>
      <c r="FL654" s="32"/>
      <c r="FM654" s="32"/>
      <c r="FN654" s="32"/>
      <c r="FO654" s="32"/>
      <c r="FP654" s="32"/>
      <c r="FQ654" s="32"/>
      <c r="FR654" s="32"/>
      <c r="FS654" s="32"/>
      <c r="FT654" s="32"/>
      <c r="FU654" s="32"/>
      <c r="FV654" s="32"/>
      <c r="FW654" s="32"/>
      <c r="FX654" s="32"/>
      <c r="FY654" s="32"/>
      <c r="FZ654" s="32"/>
      <c r="GA654" s="32"/>
      <c r="GB654" s="32"/>
      <c r="GC654" s="32"/>
      <c r="GD654" s="32"/>
      <c r="GE654" s="32"/>
      <c r="GF654" s="32"/>
      <c r="GG654" s="32"/>
    </row>
    <row r="655" spans="2:189">
      <c r="B655" s="33"/>
      <c r="C655" s="33"/>
      <c r="D655" s="33"/>
      <c r="E655" s="32"/>
      <c r="F655" s="32"/>
      <c r="G655" s="32"/>
      <c r="H655" s="35"/>
      <c r="I655" s="32"/>
      <c r="J655" s="32"/>
      <c r="K655" s="32"/>
      <c r="L655" s="35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  <c r="DA655" s="32"/>
      <c r="DB655" s="32"/>
      <c r="DC655" s="32"/>
      <c r="DD655" s="32"/>
      <c r="DE655" s="32"/>
      <c r="DF655" s="32"/>
      <c r="DG655" s="32"/>
      <c r="DH655" s="32"/>
      <c r="DI655" s="32"/>
      <c r="DJ655" s="32"/>
      <c r="DK655" s="32"/>
      <c r="DL655" s="32"/>
      <c r="DM655" s="32"/>
      <c r="DN655" s="32"/>
      <c r="DO655" s="32"/>
      <c r="DP655" s="32"/>
      <c r="DQ655" s="32"/>
      <c r="DR655" s="32"/>
      <c r="DS655" s="32"/>
      <c r="DT655" s="32"/>
      <c r="DU655" s="32"/>
      <c r="DV655" s="32"/>
      <c r="DW655" s="32"/>
      <c r="DX655" s="32"/>
      <c r="DY655" s="32"/>
      <c r="DZ655" s="32"/>
      <c r="EA655" s="32"/>
      <c r="EB655" s="32"/>
      <c r="EC655" s="32"/>
      <c r="ED655" s="32"/>
      <c r="EE655" s="32"/>
      <c r="EF655" s="32"/>
      <c r="EG655" s="32"/>
      <c r="EH655" s="32"/>
      <c r="EI655" s="32"/>
      <c r="EJ655" s="32"/>
      <c r="EK655" s="32"/>
      <c r="EL655" s="32"/>
      <c r="EM655" s="32"/>
      <c r="EN655" s="32"/>
      <c r="EO655" s="32"/>
      <c r="EP655" s="32"/>
      <c r="EQ655" s="32"/>
      <c r="ER655" s="32"/>
      <c r="ES655" s="32"/>
      <c r="ET655" s="32"/>
      <c r="EU655" s="32"/>
      <c r="EV655" s="32"/>
      <c r="EW655" s="32"/>
      <c r="EX655" s="32"/>
      <c r="EY655" s="32"/>
      <c r="EZ655" s="32"/>
      <c r="FA655" s="32"/>
      <c r="FB655" s="32"/>
      <c r="FC655" s="32"/>
      <c r="FD655" s="32"/>
      <c r="FE655" s="32"/>
      <c r="FF655" s="32"/>
      <c r="FG655" s="32"/>
      <c r="FH655" s="32"/>
      <c r="FI655" s="32"/>
      <c r="FJ655" s="32"/>
      <c r="FK655" s="32"/>
      <c r="FL655" s="32"/>
      <c r="FM655" s="32"/>
      <c r="FN655" s="32"/>
      <c r="FO655" s="32"/>
      <c r="FP655" s="32"/>
      <c r="FQ655" s="32"/>
      <c r="FR655" s="32"/>
      <c r="FS655" s="32"/>
      <c r="FT655" s="32"/>
      <c r="FU655" s="32"/>
      <c r="FV655" s="32"/>
      <c r="FW655" s="32"/>
      <c r="FX655" s="32"/>
      <c r="FY655" s="32"/>
      <c r="FZ655" s="32"/>
      <c r="GA655" s="32"/>
      <c r="GB655" s="32"/>
      <c r="GC655" s="32"/>
      <c r="GD655" s="32"/>
      <c r="GE655" s="32"/>
      <c r="GF655" s="32"/>
      <c r="GG655" s="32"/>
    </row>
    <row r="656" spans="2:189">
      <c r="B656" s="33"/>
      <c r="C656" s="33"/>
      <c r="D656" s="33"/>
      <c r="E656" s="32"/>
      <c r="F656" s="32"/>
      <c r="G656" s="32"/>
      <c r="H656" s="35"/>
      <c r="I656" s="32"/>
      <c r="J656" s="32"/>
      <c r="K656" s="32"/>
      <c r="L656" s="35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  <c r="DA656" s="32"/>
      <c r="DB656" s="32"/>
      <c r="DC656" s="32"/>
      <c r="DD656" s="32"/>
      <c r="DE656" s="32"/>
      <c r="DF656" s="32"/>
      <c r="DG656" s="32"/>
      <c r="DH656" s="32"/>
      <c r="DI656" s="32"/>
      <c r="DJ656" s="32"/>
      <c r="DK656" s="32"/>
      <c r="DL656" s="32"/>
      <c r="DM656" s="32"/>
      <c r="DN656" s="32"/>
      <c r="DO656" s="32"/>
      <c r="DP656" s="32"/>
      <c r="DQ656" s="32"/>
      <c r="DR656" s="32"/>
      <c r="DS656" s="32"/>
      <c r="DT656" s="32"/>
      <c r="DU656" s="32"/>
      <c r="DV656" s="32"/>
      <c r="DW656" s="32"/>
      <c r="DX656" s="32"/>
      <c r="DY656" s="32"/>
      <c r="DZ656" s="32"/>
      <c r="EA656" s="32"/>
      <c r="EB656" s="32"/>
      <c r="EC656" s="32"/>
      <c r="ED656" s="32"/>
      <c r="EE656" s="32"/>
      <c r="EF656" s="32"/>
      <c r="EG656" s="32"/>
      <c r="EH656" s="32"/>
      <c r="EI656" s="32"/>
      <c r="EJ656" s="32"/>
      <c r="EK656" s="32"/>
      <c r="EL656" s="32"/>
      <c r="EM656" s="32"/>
      <c r="EN656" s="32"/>
      <c r="EO656" s="32"/>
      <c r="EP656" s="32"/>
      <c r="EQ656" s="32"/>
      <c r="ER656" s="32"/>
      <c r="ES656" s="32"/>
      <c r="ET656" s="32"/>
      <c r="EU656" s="32"/>
      <c r="EV656" s="32"/>
      <c r="EW656" s="32"/>
      <c r="EX656" s="32"/>
      <c r="EY656" s="32"/>
      <c r="EZ656" s="32"/>
      <c r="FA656" s="32"/>
      <c r="FB656" s="32"/>
      <c r="FC656" s="32"/>
      <c r="FD656" s="32"/>
      <c r="FE656" s="32"/>
      <c r="FF656" s="32"/>
      <c r="FG656" s="32"/>
      <c r="FH656" s="32"/>
      <c r="FI656" s="32"/>
      <c r="FJ656" s="32"/>
      <c r="FK656" s="32"/>
      <c r="FL656" s="32"/>
      <c r="FM656" s="32"/>
      <c r="FN656" s="32"/>
      <c r="FO656" s="32"/>
      <c r="FP656" s="32"/>
      <c r="FQ656" s="32"/>
      <c r="FR656" s="32"/>
      <c r="FS656" s="32"/>
      <c r="FT656" s="32"/>
      <c r="FU656" s="32"/>
      <c r="FV656" s="32"/>
      <c r="FW656" s="32"/>
      <c r="FX656" s="32"/>
      <c r="FY656" s="32"/>
      <c r="FZ656" s="32"/>
      <c r="GA656" s="32"/>
      <c r="GB656" s="32"/>
      <c r="GC656" s="32"/>
      <c r="GD656" s="32"/>
      <c r="GE656" s="32"/>
      <c r="GF656" s="32"/>
      <c r="GG656" s="32"/>
    </row>
    <row r="657" spans="2:189">
      <c r="B657" s="33"/>
      <c r="C657" s="33"/>
      <c r="D657" s="33"/>
      <c r="E657" s="32"/>
      <c r="F657" s="32"/>
      <c r="G657" s="32"/>
      <c r="H657" s="35"/>
      <c r="I657" s="32"/>
      <c r="J657" s="32"/>
      <c r="K657" s="32"/>
      <c r="L657" s="35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  <c r="DU657" s="32"/>
      <c r="DV657" s="32"/>
      <c r="DW657" s="32"/>
      <c r="DX657" s="32"/>
      <c r="DY657" s="32"/>
      <c r="DZ657" s="32"/>
      <c r="EA657" s="32"/>
      <c r="EB657" s="32"/>
      <c r="EC657" s="32"/>
      <c r="ED657" s="32"/>
      <c r="EE657" s="32"/>
      <c r="EF657" s="32"/>
      <c r="EG657" s="32"/>
      <c r="EH657" s="32"/>
      <c r="EI657" s="32"/>
      <c r="EJ657" s="32"/>
      <c r="EK657" s="32"/>
      <c r="EL657" s="32"/>
      <c r="EM657" s="32"/>
      <c r="EN657" s="32"/>
      <c r="EO657" s="32"/>
      <c r="EP657" s="32"/>
      <c r="EQ657" s="32"/>
      <c r="ER657" s="32"/>
      <c r="ES657" s="32"/>
      <c r="ET657" s="32"/>
      <c r="EU657" s="32"/>
      <c r="EV657" s="32"/>
      <c r="EW657" s="32"/>
      <c r="EX657" s="32"/>
      <c r="EY657" s="32"/>
      <c r="EZ657" s="32"/>
      <c r="FA657" s="32"/>
      <c r="FB657" s="32"/>
      <c r="FC657" s="32"/>
      <c r="FD657" s="32"/>
      <c r="FE657" s="32"/>
      <c r="FF657" s="32"/>
      <c r="FG657" s="32"/>
      <c r="FH657" s="32"/>
      <c r="FI657" s="32"/>
      <c r="FJ657" s="32"/>
      <c r="FK657" s="32"/>
      <c r="FL657" s="32"/>
      <c r="FM657" s="32"/>
      <c r="FN657" s="32"/>
      <c r="FO657" s="32"/>
      <c r="FP657" s="32"/>
      <c r="FQ657" s="32"/>
      <c r="FR657" s="32"/>
      <c r="FS657" s="32"/>
      <c r="FT657" s="32"/>
      <c r="FU657" s="32"/>
      <c r="FV657" s="32"/>
      <c r="FW657" s="32"/>
      <c r="FX657" s="32"/>
      <c r="FY657" s="32"/>
      <c r="FZ657" s="32"/>
      <c r="GA657" s="32"/>
      <c r="GB657" s="32"/>
      <c r="GC657" s="32"/>
      <c r="GD657" s="32"/>
      <c r="GE657" s="32"/>
      <c r="GF657" s="32"/>
      <c r="GG657" s="32"/>
    </row>
    <row r="658" spans="2:189">
      <c r="B658" s="33"/>
      <c r="C658" s="33"/>
      <c r="D658" s="33"/>
      <c r="E658" s="32"/>
      <c r="F658" s="32"/>
      <c r="G658" s="32"/>
      <c r="H658" s="35"/>
      <c r="I658" s="32"/>
      <c r="J658" s="32"/>
      <c r="K658" s="32"/>
      <c r="L658" s="35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  <c r="DU658" s="32"/>
      <c r="DV658" s="32"/>
      <c r="DW658" s="32"/>
      <c r="DX658" s="32"/>
      <c r="DY658" s="32"/>
      <c r="DZ658" s="32"/>
      <c r="EA658" s="32"/>
      <c r="EB658" s="32"/>
      <c r="EC658" s="32"/>
      <c r="ED658" s="32"/>
      <c r="EE658" s="32"/>
      <c r="EF658" s="32"/>
      <c r="EG658" s="32"/>
      <c r="EH658" s="32"/>
      <c r="EI658" s="32"/>
      <c r="EJ658" s="32"/>
      <c r="EK658" s="32"/>
      <c r="EL658" s="32"/>
      <c r="EM658" s="32"/>
      <c r="EN658" s="32"/>
      <c r="EO658" s="32"/>
      <c r="EP658" s="32"/>
      <c r="EQ658" s="32"/>
      <c r="ER658" s="32"/>
      <c r="ES658" s="32"/>
      <c r="ET658" s="32"/>
      <c r="EU658" s="32"/>
      <c r="EV658" s="32"/>
      <c r="EW658" s="32"/>
      <c r="EX658" s="32"/>
      <c r="EY658" s="32"/>
      <c r="EZ658" s="32"/>
      <c r="FA658" s="32"/>
      <c r="FB658" s="32"/>
      <c r="FC658" s="32"/>
      <c r="FD658" s="32"/>
      <c r="FE658" s="32"/>
      <c r="FF658" s="32"/>
      <c r="FG658" s="32"/>
      <c r="FH658" s="32"/>
      <c r="FI658" s="32"/>
      <c r="FJ658" s="32"/>
      <c r="FK658" s="32"/>
      <c r="FL658" s="32"/>
      <c r="FM658" s="32"/>
      <c r="FN658" s="32"/>
      <c r="FO658" s="32"/>
      <c r="FP658" s="32"/>
      <c r="FQ658" s="32"/>
      <c r="FR658" s="32"/>
      <c r="FS658" s="32"/>
      <c r="FT658" s="32"/>
      <c r="FU658" s="32"/>
      <c r="FV658" s="32"/>
      <c r="FW658" s="32"/>
      <c r="FX658" s="32"/>
      <c r="FY658" s="32"/>
      <c r="FZ658" s="32"/>
      <c r="GA658" s="32"/>
      <c r="GB658" s="32"/>
      <c r="GC658" s="32"/>
      <c r="GD658" s="32"/>
      <c r="GE658" s="32"/>
      <c r="GF658" s="32"/>
      <c r="GG658" s="32"/>
    </row>
    <row r="659" spans="2:189">
      <c r="B659" s="33"/>
      <c r="C659" s="33"/>
      <c r="D659" s="33"/>
      <c r="E659" s="32"/>
      <c r="F659" s="32"/>
      <c r="G659" s="32"/>
      <c r="H659" s="35"/>
      <c r="I659" s="32"/>
      <c r="J659" s="32"/>
      <c r="K659" s="32"/>
      <c r="L659" s="35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  <c r="DU659" s="32"/>
      <c r="DV659" s="32"/>
      <c r="DW659" s="32"/>
      <c r="DX659" s="32"/>
      <c r="DY659" s="32"/>
      <c r="DZ659" s="32"/>
      <c r="EA659" s="32"/>
      <c r="EB659" s="32"/>
      <c r="EC659" s="32"/>
      <c r="ED659" s="32"/>
      <c r="EE659" s="32"/>
      <c r="EF659" s="32"/>
      <c r="EG659" s="32"/>
      <c r="EH659" s="32"/>
      <c r="EI659" s="32"/>
      <c r="EJ659" s="32"/>
      <c r="EK659" s="32"/>
      <c r="EL659" s="32"/>
      <c r="EM659" s="32"/>
      <c r="EN659" s="32"/>
      <c r="EO659" s="32"/>
      <c r="EP659" s="32"/>
      <c r="EQ659" s="32"/>
      <c r="ER659" s="32"/>
      <c r="ES659" s="32"/>
      <c r="ET659" s="32"/>
      <c r="EU659" s="32"/>
      <c r="EV659" s="32"/>
      <c r="EW659" s="32"/>
      <c r="EX659" s="32"/>
      <c r="EY659" s="32"/>
      <c r="EZ659" s="32"/>
      <c r="FA659" s="32"/>
      <c r="FB659" s="32"/>
      <c r="FC659" s="32"/>
      <c r="FD659" s="32"/>
      <c r="FE659" s="32"/>
      <c r="FF659" s="32"/>
      <c r="FG659" s="32"/>
      <c r="FH659" s="32"/>
      <c r="FI659" s="32"/>
      <c r="FJ659" s="32"/>
      <c r="FK659" s="32"/>
      <c r="FL659" s="32"/>
      <c r="FM659" s="32"/>
      <c r="FN659" s="32"/>
      <c r="FO659" s="32"/>
      <c r="FP659" s="32"/>
      <c r="FQ659" s="32"/>
      <c r="FR659" s="32"/>
      <c r="FS659" s="32"/>
      <c r="FT659" s="32"/>
      <c r="FU659" s="32"/>
      <c r="FV659" s="32"/>
      <c r="FW659" s="32"/>
      <c r="FX659" s="32"/>
      <c r="FY659" s="32"/>
      <c r="FZ659" s="32"/>
      <c r="GA659" s="32"/>
      <c r="GB659" s="32"/>
      <c r="GC659" s="32"/>
      <c r="GD659" s="32"/>
      <c r="GE659" s="32"/>
      <c r="GF659" s="32"/>
      <c r="GG659" s="32"/>
    </row>
    <row r="660" spans="2:189">
      <c r="B660" s="33"/>
      <c r="C660" s="33"/>
      <c r="D660" s="33"/>
      <c r="E660" s="32"/>
      <c r="F660" s="32"/>
      <c r="G660" s="32"/>
      <c r="H660" s="35"/>
      <c r="I660" s="32"/>
      <c r="J660" s="32"/>
      <c r="K660" s="32"/>
      <c r="L660" s="35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  <c r="DU660" s="32"/>
      <c r="DV660" s="32"/>
      <c r="DW660" s="32"/>
      <c r="DX660" s="32"/>
      <c r="DY660" s="32"/>
      <c r="DZ660" s="32"/>
      <c r="EA660" s="32"/>
      <c r="EB660" s="32"/>
      <c r="EC660" s="32"/>
      <c r="ED660" s="32"/>
      <c r="EE660" s="32"/>
      <c r="EF660" s="32"/>
      <c r="EG660" s="32"/>
      <c r="EH660" s="32"/>
      <c r="EI660" s="32"/>
      <c r="EJ660" s="32"/>
      <c r="EK660" s="32"/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32"/>
      <c r="EX660" s="32"/>
      <c r="EY660" s="32"/>
      <c r="EZ660" s="32"/>
      <c r="FA660" s="32"/>
      <c r="FB660" s="32"/>
      <c r="FC660" s="32"/>
      <c r="FD660" s="32"/>
      <c r="FE660" s="32"/>
      <c r="FF660" s="32"/>
      <c r="FG660" s="32"/>
      <c r="FH660" s="32"/>
      <c r="FI660" s="32"/>
      <c r="FJ660" s="32"/>
      <c r="FK660" s="32"/>
      <c r="FL660" s="32"/>
      <c r="FM660" s="32"/>
      <c r="FN660" s="32"/>
      <c r="FO660" s="32"/>
      <c r="FP660" s="32"/>
      <c r="FQ660" s="32"/>
      <c r="FR660" s="32"/>
      <c r="FS660" s="32"/>
      <c r="FT660" s="32"/>
      <c r="FU660" s="32"/>
      <c r="FV660" s="32"/>
      <c r="FW660" s="32"/>
      <c r="FX660" s="32"/>
      <c r="FY660" s="32"/>
      <c r="FZ660" s="32"/>
      <c r="GA660" s="32"/>
      <c r="GB660" s="32"/>
      <c r="GC660" s="32"/>
      <c r="GD660" s="32"/>
      <c r="GE660" s="32"/>
      <c r="GF660" s="32"/>
      <c r="GG660" s="32"/>
    </row>
    <row r="661" spans="2:189">
      <c r="B661" s="33"/>
      <c r="C661" s="33"/>
      <c r="D661" s="33"/>
      <c r="E661" s="32"/>
      <c r="F661" s="32"/>
      <c r="G661" s="32"/>
      <c r="H661" s="35"/>
      <c r="I661" s="32"/>
      <c r="J661" s="32"/>
      <c r="K661" s="32"/>
      <c r="L661" s="35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  <c r="DA661" s="32"/>
      <c r="DB661" s="32"/>
      <c r="DC661" s="32"/>
      <c r="DD661" s="32"/>
      <c r="DE661" s="32"/>
      <c r="DF661" s="32"/>
      <c r="DG661" s="32"/>
      <c r="DH661" s="32"/>
      <c r="DI661" s="32"/>
      <c r="DJ661" s="32"/>
      <c r="DK661" s="32"/>
      <c r="DL661" s="32"/>
      <c r="DM661" s="32"/>
      <c r="DN661" s="32"/>
      <c r="DO661" s="32"/>
      <c r="DP661" s="32"/>
      <c r="DQ661" s="32"/>
      <c r="DR661" s="32"/>
      <c r="DS661" s="32"/>
      <c r="DT661" s="32"/>
      <c r="DU661" s="32"/>
      <c r="DV661" s="32"/>
      <c r="DW661" s="32"/>
      <c r="DX661" s="32"/>
      <c r="DY661" s="32"/>
      <c r="DZ661" s="32"/>
      <c r="EA661" s="32"/>
      <c r="EB661" s="32"/>
      <c r="EC661" s="32"/>
      <c r="ED661" s="32"/>
      <c r="EE661" s="32"/>
      <c r="EF661" s="32"/>
      <c r="EG661" s="32"/>
      <c r="EH661" s="32"/>
      <c r="EI661" s="32"/>
      <c r="EJ661" s="32"/>
      <c r="EK661" s="32"/>
      <c r="EL661" s="32"/>
      <c r="EM661" s="32"/>
      <c r="EN661" s="32"/>
      <c r="EO661" s="32"/>
      <c r="EP661" s="32"/>
      <c r="EQ661" s="32"/>
      <c r="ER661" s="32"/>
      <c r="ES661" s="32"/>
      <c r="ET661" s="32"/>
      <c r="EU661" s="32"/>
      <c r="EV661" s="32"/>
      <c r="EW661" s="32"/>
      <c r="EX661" s="32"/>
      <c r="EY661" s="32"/>
      <c r="EZ661" s="32"/>
      <c r="FA661" s="32"/>
      <c r="FB661" s="32"/>
      <c r="FC661" s="32"/>
      <c r="FD661" s="32"/>
      <c r="FE661" s="32"/>
      <c r="FF661" s="32"/>
      <c r="FG661" s="32"/>
      <c r="FH661" s="32"/>
      <c r="FI661" s="32"/>
      <c r="FJ661" s="32"/>
      <c r="FK661" s="32"/>
      <c r="FL661" s="32"/>
      <c r="FM661" s="32"/>
      <c r="FN661" s="32"/>
      <c r="FO661" s="32"/>
      <c r="FP661" s="32"/>
      <c r="FQ661" s="32"/>
      <c r="FR661" s="32"/>
      <c r="FS661" s="32"/>
      <c r="FT661" s="32"/>
      <c r="FU661" s="32"/>
      <c r="FV661" s="32"/>
      <c r="FW661" s="32"/>
      <c r="FX661" s="32"/>
      <c r="FY661" s="32"/>
      <c r="FZ661" s="32"/>
      <c r="GA661" s="32"/>
      <c r="GB661" s="32"/>
      <c r="GC661" s="32"/>
      <c r="GD661" s="32"/>
      <c r="GE661" s="32"/>
      <c r="GF661" s="32"/>
      <c r="GG661" s="32"/>
    </row>
    <row r="662" spans="2:189">
      <c r="B662" s="33"/>
      <c r="C662" s="33"/>
      <c r="D662" s="33"/>
      <c r="E662" s="32"/>
      <c r="F662" s="32"/>
      <c r="G662" s="32"/>
      <c r="H662" s="35"/>
      <c r="I662" s="32"/>
      <c r="J662" s="32"/>
      <c r="K662" s="32"/>
      <c r="L662" s="35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/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/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2"/>
      <c r="FK662" s="32"/>
      <c r="FL662" s="32"/>
      <c r="FM662" s="32"/>
      <c r="FN662" s="32"/>
      <c r="FO662" s="32"/>
      <c r="FP662" s="32"/>
      <c r="FQ662" s="32"/>
      <c r="FR662" s="32"/>
      <c r="FS662" s="32"/>
      <c r="FT662" s="32"/>
      <c r="FU662" s="32"/>
      <c r="FV662" s="32"/>
      <c r="FW662" s="32"/>
      <c r="FX662" s="32"/>
      <c r="FY662" s="32"/>
      <c r="FZ662" s="32"/>
      <c r="GA662" s="32"/>
      <c r="GB662" s="32"/>
      <c r="GC662" s="32"/>
      <c r="GD662" s="32"/>
      <c r="GE662" s="32"/>
      <c r="GF662" s="32"/>
      <c r="GG662" s="32"/>
    </row>
    <row r="663" spans="2:189">
      <c r="B663" s="33"/>
      <c r="C663" s="33"/>
      <c r="D663" s="33"/>
      <c r="E663" s="32"/>
      <c r="F663" s="32"/>
      <c r="G663" s="32"/>
      <c r="H663" s="35"/>
      <c r="I663" s="32"/>
      <c r="J663" s="32"/>
      <c r="K663" s="32"/>
      <c r="L663" s="35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  <c r="DU663" s="32"/>
      <c r="DV663" s="32"/>
      <c r="DW663" s="32"/>
      <c r="DX663" s="32"/>
      <c r="DY663" s="32"/>
      <c r="DZ663" s="32"/>
      <c r="EA663" s="32"/>
      <c r="EB663" s="32"/>
      <c r="EC663" s="32"/>
      <c r="ED663" s="32"/>
      <c r="EE663" s="32"/>
      <c r="EF663" s="32"/>
      <c r="EG663" s="32"/>
      <c r="EH663" s="32"/>
      <c r="EI663" s="32"/>
      <c r="EJ663" s="32"/>
      <c r="EK663" s="32"/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32"/>
      <c r="EX663" s="32"/>
      <c r="EY663" s="32"/>
      <c r="EZ663" s="32"/>
      <c r="FA663" s="32"/>
      <c r="FB663" s="32"/>
      <c r="FC663" s="32"/>
      <c r="FD663" s="32"/>
      <c r="FE663" s="32"/>
      <c r="FF663" s="32"/>
      <c r="FG663" s="32"/>
      <c r="FH663" s="32"/>
      <c r="FI663" s="32"/>
      <c r="FJ663" s="32"/>
      <c r="FK663" s="32"/>
      <c r="FL663" s="32"/>
      <c r="FM663" s="32"/>
      <c r="FN663" s="32"/>
      <c r="FO663" s="32"/>
      <c r="FP663" s="32"/>
      <c r="FQ663" s="32"/>
      <c r="FR663" s="32"/>
      <c r="FS663" s="32"/>
      <c r="FT663" s="32"/>
      <c r="FU663" s="32"/>
      <c r="FV663" s="32"/>
      <c r="FW663" s="32"/>
      <c r="FX663" s="32"/>
      <c r="FY663" s="32"/>
      <c r="FZ663" s="32"/>
      <c r="GA663" s="32"/>
      <c r="GB663" s="32"/>
      <c r="GC663" s="32"/>
      <c r="GD663" s="32"/>
      <c r="GE663" s="32"/>
      <c r="GF663" s="32"/>
      <c r="GG663" s="32"/>
    </row>
    <row r="664" spans="2:189">
      <c r="B664" s="33"/>
      <c r="C664" s="33"/>
      <c r="D664" s="33"/>
      <c r="E664" s="32"/>
      <c r="F664" s="32"/>
      <c r="G664" s="32"/>
      <c r="H664" s="35"/>
      <c r="I664" s="32"/>
      <c r="J664" s="32"/>
      <c r="K664" s="32"/>
      <c r="L664" s="35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</row>
    <row r="665" spans="2:189">
      <c r="B665" s="33"/>
      <c r="C665" s="33"/>
      <c r="D665" s="33"/>
      <c r="E665" s="32"/>
      <c r="F665" s="32"/>
      <c r="G665" s="32"/>
      <c r="H665" s="35"/>
      <c r="I665" s="32"/>
      <c r="J665" s="32"/>
      <c r="K665" s="32"/>
      <c r="L665" s="35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</row>
    <row r="666" spans="2:189">
      <c r="B666" s="33"/>
      <c r="C666" s="33"/>
      <c r="D666" s="33"/>
      <c r="E666" s="32"/>
      <c r="F666" s="32"/>
      <c r="G666" s="32"/>
      <c r="H666" s="35"/>
      <c r="I666" s="32"/>
      <c r="J666" s="32"/>
      <c r="K666" s="32"/>
      <c r="L666" s="35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</row>
    <row r="667" spans="2:189">
      <c r="B667" s="33"/>
      <c r="C667" s="33"/>
      <c r="D667" s="33"/>
      <c r="E667" s="32"/>
      <c r="F667" s="32"/>
      <c r="G667" s="32"/>
      <c r="H667" s="35"/>
      <c r="I667" s="32"/>
      <c r="J667" s="32"/>
      <c r="K667" s="32"/>
      <c r="L667" s="35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/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/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2"/>
      <c r="FK667" s="32"/>
      <c r="FL667" s="32"/>
      <c r="FM667" s="32"/>
      <c r="FN667" s="32"/>
      <c r="FO667" s="32"/>
      <c r="FP667" s="32"/>
      <c r="FQ667" s="32"/>
      <c r="FR667" s="32"/>
      <c r="FS667" s="32"/>
      <c r="FT667" s="32"/>
      <c r="FU667" s="32"/>
      <c r="FV667" s="32"/>
      <c r="FW667" s="32"/>
      <c r="FX667" s="32"/>
      <c r="FY667" s="32"/>
      <c r="FZ667" s="32"/>
      <c r="GA667" s="32"/>
      <c r="GB667" s="32"/>
      <c r="GC667" s="32"/>
      <c r="GD667" s="32"/>
      <c r="GE667" s="32"/>
      <c r="GF667" s="32"/>
      <c r="GG667" s="32"/>
    </row>
    <row r="668" spans="2:189">
      <c r="B668" s="33"/>
      <c r="C668" s="33"/>
      <c r="D668" s="33"/>
      <c r="E668" s="32"/>
      <c r="F668" s="32"/>
      <c r="G668" s="32"/>
      <c r="H668" s="35"/>
      <c r="I668" s="32"/>
      <c r="J668" s="32"/>
      <c r="K668" s="32"/>
      <c r="L668" s="35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/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/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2"/>
      <c r="FK668" s="32"/>
      <c r="FL668" s="32"/>
      <c r="FM668" s="32"/>
      <c r="FN668" s="32"/>
      <c r="FO668" s="32"/>
      <c r="FP668" s="32"/>
      <c r="FQ668" s="32"/>
      <c r="FR668" s="32"/>
      <c r="FS668" s="32"/>
      <c r="FT668" s="32"/>
      <c r="FU668" s="32"/>
      <c r="FV668" s="32"/>
      <c r="FW668" s="32"/>
      <c r="FX668" s="32"/>
      <c r="FY668" s="32"/>
      <c r="FZ668" s="32"/>
      <c r="GA668" s="32"/>
      <c r="GB668" s="32"/>
      <c r="GC668" s="32"/>
      <c r="GD668" s="32"/>
      <c r="GE668" s="32"/>
      <c r="GF668" s="32"/>
      <c r="GG668" s="32"/>
    </row>
    <row r="669" spans="2:189">
      <c r="B669" s="33"/>
      <c r="C669" s="33"/>
      <c r="D669" s="33"/>
      <c r="E669" s="32"/>
      <c r="F669" s="32"/>
      <c r="G669" s="32"/>
      <c r="H669" s="35"/>
      <c r="I669" s="32"/>
      <c r="J669" s="32"/>
      <c r="K669" s="32"/>
      <c r="L669" s="35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/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/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/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2"/>
      <c r="FK669" s="32"/>
      <c r="FL669" s="32"/>
      <c r="FM669" s="32"/>
      <c r="FN669" s="32"/>
      <c r="FO669" s="32"/>
      <c r="FP669" s="32"/>
      <c r="FQ669" s="32"/>
      <c r="FR669" s="32"/>
      <c r="FS669" s="32"/>
      <c r="FT669" s="32"/>
      <c r="FU669" s="32"/>
      <c r="FV669" s="32"/>
      <c r="FW669" s="32"/>
      <c r="FX669" s="32"/>
      <c r="FY669" s="32"/>
      <c r="FZ669" s="32"/>
      <c r="GA669" s="32"/>
      <c r="GB669" s="32"/>
      <c r="GC669" s="32"/>
      <c r="GD669" s="32"/>
      <c r="GE669" s="32"/>
      <c r="GF669" s="32"/>
      <c r="GG669" s="32"/>
    </row>
    <row r="670" spans="2:189">
      <c r="B670" s="33"/>
      <c r="C670" s="33"/>
      <c r="D670" s="33"/>
      <c r="E670" s="32"/>
      <c r="F670" s="32"/>
      <c r="G670" s="32"/>
      <c r="H670" s="35"/>
      <c r="I670" s="32"/>
      <c r="J670" s="32"/>
      <c r="K670" s="32"/>
      <c r="L670" s="35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  <c r="DU670" s="32"/>
      <c r="DV670" s="32"/>
      <c r="DW670" s="32"/>
      <c r="DX670" s="32"/>
      <c r="DY670" s="32"/>
      <c r="DZ670" s="32"/>
      <c r="EA670" s="32"/>
      <c r="EB670" s="32"/>
      <c r="EC670" s="32"/>
      <c r="ED670" s="32"/>
      <c r="EE670" s="32"/>
      <c r="EF670" s="32"/>
      <c r="EG670" s="32"/>
      <c r="EH670" s="32"/>
      <c r="EI670" s="32"/>
      <c r="EJ670" s="32"/>
      <c r="EK670" s="32"/>
      <c r="EL670" s="32"/>
      <c r="EM670" s="32"/>
      <c r="EN670" s="32"/>
      <c r="EO670" s="32"/>
      <c r="EP670" s="32"/>
      <c r="EQ670" s="32"/>
      <c r="ER670" s="32"/>
      <c r="ES670" s="32"/>
      <c r="ET670" s="32"/>
      <c r="EU670" s="32"/>
      <c r="EV670" s="32"/>
      <c r="EW670" s="32"/>
      <c r="EX670" s="32"/>
      <c r="EY670" s="32"/>
      <c r="EZ670" s="32"/>
      <c r="FA670" s="32"/>
      <c r="FB670" s="32"/>
      <c r="FC670" s="32"/>
      <c r="FD670" s="32"/>
      <c r="FE670" s="32"/>
      <c r="FF670" s="32"/>
      <c r="FG670" s="32"/>
      <c r="FH670" s="32"/>
      <c r="FI670" s="32"/>
      <c r="FJ670" s="32"/>
      <c r="FK670" s="32"/>
      <c r="FL670" s="32"/>
      <c r="FM670" s="32"/>
      <c r="FN670" s="32"/>
      <c r="FO670" s="32"/>
      <c r="FP670" s="32"/>
      <c r="FQ670" s="32"/>
      <c r="FR670" s="32"/>
      <c r="FS670" s="32"/>
      <c r="FT670" s="32"/>
      <c r="FU670" s="32"/>
      <c r="FV670" s="32"/>
      <c r="FW670" s="32"/>
      <c r="FX670" s="32"/>
      <c r="FY670" s="32"/>
      <c r="FZ670" s="32"/>
      <c r="GA670" s="32"/>
      <c r="GB670" s="32"/>
      <c r="GC670" s="32"/>
      <c r="GD670" s="32"/>
      <c r="GE670" s="32"/>
      <c r="GF670" s="32"/>
      <c r="GG670" s="32"/>
    </row>
    <row r="671" spans="2:189">
      <c r="B671" s="33"/>
      <c r="C671" s="33"/>
      <c r="D671" s="33"/>
      <c r="E671" s="32"/>
      <c r="F671" s="32"/>
      <c r="G671" s="32"/>
      <c r="H671" s="35"/>
      <c r="I671" s="32"/>
      <c r="J671" s="32"/>
      <c r="K671" s="32"/>
      <c r="L671" s="35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</row>
    <row r="672" spans="2:189">
      <c r="B672" s="33"/>
      <c r="C672" s="33"/>
      <c r="D672" s="33"/>
      <c r="E672" s="32"/>
      <c r="F672" s="32"/>
      <c r="G672" s="32"/>
      <c r="H672" s="35"/>
      <c r="I672" s="32"/>
      <c r="J672" s="32"/>
      <c r="K672" s="32"/>
      <c r="L672" s="35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/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/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2"/>
      <c r="FK672" s="32"/>
      <c r="FL672" s="32"/>
      <c r="FM672" s="32"/>
      <c r="FN672" s="32"/>
      <c r="FO672" s="32"/>
      <c r="FP672" s="32"/>
      <c r="FQ672" s="32"/>
      <c r="FR672" s="32"/>
      <c r="FS672" s="32"/>
      <c r="FT672" s="32"/>
      <c r="FU672" s="32"/>
      <c r="FV672" s="32"/>
      <c r="FW672" s="32"/>
      <c r="FX672" s="32"/>
      <c r="FY672" s="32"/>
      <c r="FZ672" s="32"/>
      <c r="GA672" s="32"/>
      <c r="GB672" s="32"/>
      <c r="GC672" s="32"/>
      <c r="GD672" s="32"/>
      <c r="GE672" s="32"/>
      <c r="GF672" s="32"/>
      <c r="GG672" s="32"/>
    </row>
    <row r="673" spans="2:189">
      <c r="B673" s="33"/>
      <c r="C673" s="33"/>
      <c r="D673" s="33"/>
      <c r="E673" s="32"/>
      <c r="F673" s="32"/>
      <c r="G673" s="32"/>
      <c r="H673" s="35"/>
      <c r="I673" s="32"/>
      <c r="J673" s="32"/>
      <c r="K673" s="32"/>
      <c r="L673" s="35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  <c r="DU673" s="32"/>
      <c r="DV673" s="32"/>
      <c r="DW673" s="32"/>
      <c r="DX673" s="32"/>
      <c r="DY673" s="32"/>
      <c r="DZ673" s="32"/>
      <c r="EA673" s="32"/>
      <c r="EB673" s="32"/>
      <c r="EC673" s="32"/>
      <c r="ED673" s="32"/>
      <c r="EE673" s="32"/>
      <c r="EF673" s="32"/>
      <c r="EG673" s="32"/>
      <c r="EH673" s="32"/>
      <c r="EI673" s="32"/>
      <c r="EJ673" s="32"/>
      <c r="EK673" s="32"/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32"/>
      <c r="EX673" s="32"/>
      <c r="EY673" s="32"/>
      <c r="EZ673" s="32"/>
      <c r="FA673" s="32"/>
      <c r="FB673" s="32"/>
      <c r="FC673" s="32"/>
      <c r="FD673" s="32"/>
      <c r="FE673" s="32"/>
      <c r="FF673" s="32"/>
      <c r="FG673" s="32"/>
      <c r="FH673" s="32"/>
      <c r="FI673" s="32"/>
      <c r="FJ673" s="32"/>
      <c r="FK673" s="32"/>
      <c r="FL673" s="32"/>
      <c r="FM673" s="32"/>
      <c r="FN673" s="32"/>
      <c r="FO673" s="32"/>
      <c r="FP673" s="32"/>
      <c r="FQ673" s="32"/>
      <c r="FR673" s="32"/>
      <c r="FS673" s="32"/>
      <c r="FT673" s="32"/>
      <c r="FU673" s="32"/>
      <c r="FV673" s="32"/>
      <c r="FW673" s="32"/>
      <c r="FX673" s="32"/>
      <c r="FY673" s="32"/>
      <c r="FZ673" s="32"/>
      <c r="GA673" s="32"/>
      <c r="GB673" s="32"/>
      <c r="GC673" s="32"/>
      <c r="GD673" s="32"/>
      <c r="GE673" s="32"/>
      <c r="GF673" s="32"/>
      <c r="GG673" s="32"/>
    </row>
    <row r="674" spans="2:189">
      <c r="B674" s="33"/>
      <c r="C674" s="33"/>
      <c r="D674" s="33"/>
      <c r="E674" s="32"/>
      <c r="F674" s="32"/>
      <c r="G674" s="32"/>
      <c r="H674" s="35"/>
      <c r="I674" s="32"/>
      <c r="J674" s="32"/>
      <c r="K674" s="32"/>
      <c r="L674" s="35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/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/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2"/>
      <c r="FK674" s="32"/>
      <c r="FL674" s="32"/>
      <c r="FM674" s="32"/>
      <c r="FN674" s="32"/>
      <c r="FO674" s="32"/>
      <c r="FP674" s="32"/>
      <c r="FQ674" s="32"/>
      <c r="FR674" s="32"/>
      <c r="FS674" s="32"/>
      <c r="FT674" s="32"/>
      <c r="FU674" s="32"/>
      <c r="FV674" s="32"/>
      <c r="FW674" s="32"/>
      <c r="FX674" s="32"/>
      <c r="FY674" s="32"/>
      <c r="FZ674" s="32"/>
      <c r="GA674" s="32"/>
      <c r="GB674" s="32"/>
      <c r="GC674" s="32"/>
      <c r="GD674" s="32"/>
      <c r="GE674" s="32"/>
      <c r="GF674" s="32"/>
      <c r="GG674" s="32"/>
    </row>
    <row r="675" spans="2:189">
      <c r="B675" s="33"/>
      <c r="C675" s="33"/>
      <c r="D675" s="33"/>
      <c r="E675" s="32"/>
      <c r="F675" s="32"/>
      <c r="G675" s="32"/>
      <c r="H675" s="35"/>
      <c r="I675" s="32"/>
      <c r="J675" s="32"/>
      <c r="K675" s="32"/>
      <c r="L675" s="35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</row>
    <row r="676" spans="2:189">
      <c r="B676" s="33"/>
      <c r="C676" s="33"/>
      <c r="D676" s="33"/>
      <c r="E676" s="32"/>
      <c r="F676" s="32"/>
      <c r="G676" s="32"/>
      <c r="H676" s="35"/>
      <c r="I676" s="32"/>
      <c r="J676" s="32"/>
      <c r="K676" s="32"/>
      <c r="L676" s="35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</row>
    <row r="677" spans="2:189">
      <c r="B677" s="33"/>
      <c r="C677" s="33"/>
      <c r="D677" s="33"/>
      <c r="E677" s="32"/>
      <c r="F677" s="32"/>
      <c r="G677" s="32"/>
      <c r="H677" s="35"/>
      <c r="I677" s="32"/>
      <c r="J677" s="32"/>
      <c r="K677" s="32"/>
      <c r="L677" s="35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</row>
    <row r="678" spans="2:189">
      <c r="B678" s="33"/>
      <c r="C678" s="33"/>
      <c r="D678" s="33"/>
      <c r="E678" s="32"/>
      <c r="F678" s="32"/>
      <c r="G678" s="32"/>
      <c r="H678" s="35"/>
      <c r="I678" s="32"/>
      <c r="J678" s="32"/>
      <c r="K678" s="32"/>
      <c r="L678" s="35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/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/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/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2"/>
      <c r="FK678" s="32"/>
      <c r="FL678" s="32"/>
      <c r="FM678" s="32"/>
      <c r="FN678" s="32"/>
      <c r="FO678" s="32"/>
      <c r="FP678" s="32"/>
      <c r="FQ678" s="32"/>
      <c r="FR678" s="32"/>
      <c r="FS678" s="32"/>
      <c r="FT678" s="32"/>
      <c r="FU678" s="32"/>
      <c r="FV678" s="32"/>
      <c r="FW678" s="32"/>
      <c r="FX678" s="32"/>
      <c r="FY678" s="32"/>
      <c r="FZ678" s="32"/>
      <c r="GA678" s="32"/>
      <c r="GB678" s="32"/>
      <c r="GC678" s="32"/>
      <c r="GD678" s="32"/>
      <c r="GE678" s="32"/>
      <c r="GF678" s="32"/>
      <c r="GG678" s="32"/>
    </row>
    <row r="679" spans="2:189">
      <c r="B679" s="33"/>
      <c r="C679" s="33"/>
      <c r="D679" s="33"/>
      <c r="E679" s="32"/>
      <c r="F679" s="32"/>
      <c r="G679" s="32"/>
      <c r="H679" s="35"/>
      <c r="I679" s="32"/>
      <c r="J679" s="32"/>
      <c r="K679" s="32"/>
      <c r="L679" s="35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</row>
    <row r="680" spans="2:189">
      <c r="B680" s="33"/>
      <c r="C680" s="33"/>
      <c r="D680" s="33"/>
      <c r="E680" s="32"/>
      <c r="F680" s="32"/>
      <c r="G680" s="32"/>
      <c r="H680" s="35"/>
      <c r="I680" s="32"/>
      <c r="J680" s="32"/>
      <c r="K680" s="32"/>
      <c r="L680" s="35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</row>
    <row r="681" spans="2:189">
      <c r="B681" s="33"/>
      <c r="C681" s="33"/>
      <c r="D681" s="33"/>
      <c r="E681" s="32"/>
      <c r="F681" s="32"/>
      <c r="G681" s="32"/>
      <c r="H681" s="35"/>
      <c r="I681" s="32"/>
      <c r="J681" s="32"/>
      <c r="K681" s="32"/>
      <c r="L681" s="35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</row>
    <row r="682" spans="2:189">
      <c r="B682" s="33"/>
      <c r="C682" s="33"/>
      <c r="D682" s="33"/>
      <c r="E682" s="32"/>
      <c r="F682" s="32"/>
      <c r="G682" s="32"/>
      <c r="H682" s="35"/>
      <c r="I682" s="32"/>
      <c r="J682" s="32"/>
      <c r="K682" s="32"/>
      <c r="L682" s="35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</row>
    <row r="683" spans="2:189">
      <c r="B683" s="33"/>
      <c r="C683" s="33"/>
      <c r="D683" s="33"/>
      <c r="E683" s="32"/>
      <c r="F683" s="32"/>
      <c r="G683" s="32"/>
      <c r="H683" s="35"/>
      <c r="I683" s="32"/>
      <c r="J683" s="32"/>
      <c r="K683" s="32"/>
      <c r="L683" s="35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</row>
    <row r="684" spans="2:189">
      <c r="B684" s="33"/>
      <c r="C684" s="33"/>
      <c r="D684" s="33"/>
      <c r="E684" s="32"/>
      <c r="F684" s="32"/>
      <c r="G684" s="32"/>
      <c r="H684" s="35"/>
      <c r="I684" s="32"/>
      <c r="J684" s="32"/>
      <c r="K684" s="32"/>
      <c r="L684" s="35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</row>
    <row r="685" spans="2:189">
      <c r="B685" s="33"/>
      <c r="C685" s="33"/>
      <c r="D685" s="33"/>
      <c r="E685" s="32"/>
      <c r="F685" s="32"/>
      <c r="G685" s="32"/>
      <c r="H685" s="35"/>
      <c r="I685" s="32"/>
      <c r="J685" s="32"/>
      <c r="K685" s="32"/>
      <c r="L685" s="35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</row>
    <row r="686" spans="2:189">
      <c r="B686" s="33"/>
      <c r="C686" s="33"/>
      <c r="D686" s="33"/>
      <c r="E686" s="32"/>
      <c r="F686" s="32"/>
      <c r="G686" s="32"/>
      <c r="H686" s="35"/>
      <c r="I686" s="32"/>
      <c r="J686" s="32"/>
      <c r="K686" s="32"/>
      <c r="L686" s="35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/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/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2"/>
      <c r="FK686" s="32"/>
      <c r="FL686" s="32"/>
      <c r="FM686" s="32"/>
      <c r="FN686" s="32"/>
      <c r="FO686" s="32"/>
      <c r="FP686" s="32"/>
      <c r="FQ686" s="32"/>
      <c r="FR686" s="32"/>
      <c r="FS686" s="32"/>
      <c r="FT686" s="32"/>
      <c r="FU686" s="32"/>
      <c r="FV686" s="32"/>
      <c r="FW686" s="32"/>
      <c r="FX686" s="32"/>
      <c r="FY686" s="32"/>
      <c r="FZ686" s="32"/>
      <c r="GA686" s="32"/>
      <c r="GB686" s="32"/>
      <c r="GC686" s="32"/>
      <c r="GD686" s="32"/>
      <c r="GE686" s="32"/>
      <c r="GF686" s="32"/>
      <c r="GG686" s="32"/>
    </row>
    <row r="687" spans="2:189">
      <c r="B687" s="33"/>
      <c r="C687" s="33"/>
      <c r="D687" s="33"/>
      <c r="E687" s="32"/>
      <c r="F687" s="32"/>
      <c r="G687" s="32"/>
      <c r="H687" s="35"/>
      <c r="I687" s="32"/>
      <c r="J687" s="32"/>
      <c r="K687" s="32"/>
      <c r="L687" s="35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/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/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/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2"/>
      <c r="FK687" s="32"/>
      <c r="FL687" s="32"/>
      <c r="FM687" s="32"/>
      <c r="FN687" s="32"/>
      <c r="FO687" s="32"/>
      <c r="FP687" s="32"/>
      <c r="FQ687" s="32"/>
      <c r="FR687" s="32"/>
      <c r="FS687" s="32"/>
      <c r="FT687" s="32"/>
      <c r="FU687" s="32"/>
      <c r="FV687" s="32"/>
      <c r="FW687" s="32"/>
      <c r="FX687" s="32"/>
      <c r="FY687" s="32"/>
      <c r="FZ687" s="32"/>
      <c r="GA687" s="32"/>
      <c r="GB687" s="32"/>
      <c r="GC687" s="32"/>
      <c r="GD687" s="32"/>
      <c r="GE687" s="32"/>
      <c r="GF687" s="32"/>
      <c r="GG687" s="32"/>
    </row>
    <row r="688" spans="2:189">
      <c r="B688" s="33"/>
      <c r="C688" s="33"/>
      <c r="D688" s="33"/>
      <c r="E688" s="32"/>
      <c r="F688" s="32"/>
      <c r="G688" s="32"/>
      <c r="H688" s="35"/>
      <c r="I688" s="32"/>
      <c r="J688" s="32"/>
      <c r="K688" s="32"/>
      <c r="L688" s="35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  <c r="DA688" s="32"/>
      <c r="DB688" s="32"/>
      <c r="DC688" s="32"/>
      <c r="DD688" s="32"/>
      <c r="DE688" s="32"/>
      <c r="DF688" s="32"/>
      <c r="DG688" s="32"/>
      <c r="DH688" s="32"/>
      <c r="DI688" s="32"/>
      <c r="DJ688" s="32"/>
      <c r="DK688" s="32"/>
      <c r="DL688" s="32"/>
      <c r="DM688" s="32"/>
      <c r="DN688" s="32"/>
      <c r="DO688" s="32"/>
      <c r="DP688" s="32"/>
      <c r="DQ688" s="32"/>
      <c r="DR688" s="32"/>
      <c r="DS688" s="32"/>
      <c r="DT688" s="32"/>
      <c r="DU688" s="32"/>
      <c r="DV688" s="32"/>
      <c r="DW688" s="32"/>
      <c r="DX688" s="32"/>
      <c r="DY688" s="32"/>
      <c r="DZ688" s="32"/>
      <c r="EA688" s="32"/>
      <c r="EB688" s="32"/>
      <c r="EC688" s="32"/>
      <c r="ED688" s="32"/>
      <c r="EE688" s="32"/>
      <c r="EF688" s="32"/>
      <c r="EG688" s="32"/>
      <c r="EH688" s="32"/>
      <c r="EI688" s="32"/>
      <c r="EJ688" s="32"/>
      <c r="EK688" s="32"/>
      <c r="EL688" s="32"/>
      <c r="EM688" s="32"/>
      <c r="EN688" s="32"/>
      <c r="EO688" s="32"/>
      <c r="EP688" s="32"/>
      <c r="EQ688" s="32"/>
      <c r="ER688" s="32"/>
      <c r="ES688" s="32"/>
      <c r="ET688" s="32"/>
      <c r="EU688" s="32"/>
      <c r="EV688" s="32"/>
      <c r="EW688" s="32"/>
      <c r="EX688" s="32"/>
      <c r="EY688" s="32"/>
      <c r="EZ688" s="32"/>
      <c r="FA688" s="32"/>
      <c r="FB688" s="32"/>
      <c r="FC688" s="32"/>
      <c r="FD688" s="32"/>
      <c r="FE688" s="32"/>
      <c r="FF688" s="32"/>
      <c r="FG688" s="32"/>
      <c r="FH688" s="32"/>
      <c r="FI688" s="32"/>
      <c r="FJ688" s="32"/>
      <c r="FK688" s="32"/>
      <c r="FL688" s="32"/>
      <c r="FM688" s="32"/>
      <c r="FN688" s="32"/>
      <c r="FO688" s="32"/>
      <c r="FP688" s="32"/>
      <c r="FQ688" s="32"/>
      <c r="FR688" s="32"/>
      <c r="FS688" s="32"/>
      <c r="FT688" s="32"/>
      <c r="FU688" s="32"/>
      <c r="FV688" s="32"/>
      <c r="FW688" s="32"/>
      <c r="FX688" s="32"/>
      <c r="FY688" s="32"/>
      <c r="FZ688" s="32"/>
      <c r="GA688" s="32"/>
      <c r="GB688" s="32"/>
      <c r="GC688" s="32"/>
      <c r="GD688" s="32"/>
      <c r="GE688" s="32"/>
      <c r="GF688" s="32"/>
      <c r="GG688" s="32"/>
    </row>
    <row r="689" spans="2:189">
      <c r="B689" s="33"/>
      <c r="C689" s="33"/>
      <c r="D689" s="33"/>
      <c r="E689" s="32"/>
      <c r="F689" s="32"/>
      <c r="G689" s="32"/>
      <c r="H689" s="35"/>
      <c r="I689" s="32"/>
      <c r="J689" s="32"/>
      <c r="K689" s="32"/>
      <c r="L689" s="35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  <c r="DU689" s="32"/>
      <c r="DV689" s="32"/>
      <c r="DW689" s="32"/>
      <c r="DX689" s="32"/>
      <c r="DY689" s="32"/>
      <c r="DZ689" s="32"/>
      <c r="EA689" s="32"/>
      <c r="EB689" s="32"/>
      <c r="EC689" s="32"/>
      <c r="ED689" s="32"/>
      <c r="EE689" s="32"/>
      <c r="EF689" s="32"/>
      <c r="EG689" s="32"/>
      <c r="EH689" s="32"/>
      <c r="EI689" s="32"/>
      <c r="EJ689" s="32"/>
      <c r="EK689" s="32"/>
      <c r="EL689" s="32"/>
      <c r="EM689" s="32"/>
      <c r="EN689" s="32"/>
      <c r="EO689" s="32"/>
      <c r="EP689" s="32"/>
      <c r="EQ689" s="32"/>
      <c r="ER689" s="32"/>
      <c r="ES689" s="32"/>
      <c r="ET689" s="32"/>
      <c r="EU689" s="32"/>
      <c r="EV689" s="32"/>
      <c r="EW689" s="32"/>
      <c r="EX689" s="32"/>
      <c r="EY689" s="32"/>
      <c r="EZ689" s="32"/>
      <c r="FA689" s="32"/>
      <c r="FB689" s="32"/>
      <c r="FC689" s="32"/>
      <c r="FD689" s="32"/>
      <c r="FE689" s="32"/>
      <c r="FF689" s="32"/>
      <c r="FG689" s="32"/>
      <c r="FH689" s="32"/>
      <c r="FI689" s="32"/>
      <c r="FJ689" s="32"/>
      <c r="FK689" s="32"/>
      <c r="FL689" s="32"/>
      <c r="FM689" s="32"/>
      <c r="FN689" s="32"/>
      <c r="FO689" s="32"/>
      <c r="FP689" s="32"/>
      <c r="FQ689" s="32"/>
      <c r="FR689" s="32"/>
      <c r="FS689" s="32"/>
      <c r="FT689" s="32"/>
      <c r="FU689" s="32"/>
      <c r="FV689" s="32"/>
      <c r="FW689" s="32"/>
      <c r="FX689" s="32"/>
      <c r="FY689" s="32"/>
      <c r="FZ689" s="32"/>
      <c r="GA689" s="32"/>
      <c r="GB689" s="32"/>
      <c r="GC689" s="32"/>
      <c r="GD689" s="32"/>
      <c r="GE689" s="32"/>
      <c r="GF689" s="32"/>
      <c r="GG689" s="32"/>
    </row>
    <row r="690" spans="2:189">
      <c r="B690" s="33"/>
      <c r="C690" s="33"/>
      <c r="D690" s="33"/>
      <c r="E690" s="32"/>
      <c r="F690" s="32"/>
      <c r="G690" s="32"/>
      <c r="H690" s="35"/>
      <c r="I690" s="32"/>
      <c r="J690" s="32"/>
      <c r="K690" s="32"/>
      <c r="L690" s="35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</row>
    <row r="691" spans="2:189">
      <c r="B691" s="33"/>
      <c r="C691" s="33"/>
      <c r="D691" s="33"/>
      <c r="E691" s="32"/>
      <c r="F691" s="32"/>
      <c r="G691" s="32"/>
      <c r="H691" s="35"/>
      <c r="I691" s="32"/>
      <c r="J691" s="32"/>
      <c r="K691" s="32"/>
      <c r="L691" s="35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  <c r="DU691" s="32"/>
      <c r="DV691" s="32"/>
      <c r="DW691" s="32"/>
      <c r="DX691" s="32"/>
      <c r="DY691" s="32"/>
      <c r="DZ691" s="32"/>
      <c r="EA691" s="32"/>
      <c r="EB691" s="32"/>
      <c r="EC691" s="32"/>
      <c r="ED691" s="32"/>
      <c r="EE691" s="32"/>
      <c r="EF691" s="32"/>
      <c r="EG691" s="32"/>
      <c r="EH691" s="32"/>
      <c r="EI691" s="32"/>
      <c r="EJ691" s="32"/>
      <c r="EK691" s="32"/>
      <c r="EL691" s="32"/>
      <c r="EM691" s="32"/>
      <c r="EN691" s="32"/>
      <c r="EO691" s="32"/>
      <c r="EP691" s="32"/>
      <c r="EQ691" s="32"/>
      <c r="ER691" s="32"/>
      <c r="ES691" s="32"/>
      <c r="ET691" s="32"/>
      <c r="EU691" s="32"/>
      <c r="EV691" s="32"/>
      <c r="EW691" s="32"/>
      <c r="EX691" s="32"/>
      <c r="EY691" s="32"/>
      <c r="EZ691" s="32"/>
      <c r="FA691" s="32"/>
      <c r="FB691" s="32"/>
      <c r="FC691" s="32"/>
      <c r="FD691" s="32"/>
      <c r="FE691" s="32"/>
      <c r="FF691" s="32"/>
      <c r="FG691" s="32"/>
      <c r="FH691" s="32"/>
      <c r="FI691" s="32"/>
      <c r="FJ691" s="32"/>
      <c r="FK691" s="32"/>
      <c r="FL691" s="32"/>
      <c r="FM691" s="32"/>
      <c r="FN691" s="32"/>
      <c r="FO691" s="32"/>
      <c r="FP691" s="32"/>
      <c r="FQ691" s="32"/>
      <c r="FR691" s="32"/>
      <c r="FS691" s="32"/>
      <c r="FT691" s="32"/>
      <c r="FU691" s="32"/>
      <c r="FV691" s="32"/>
      <c r="FW691" s="32"/>
      <c r="FX691" s="32"/>
      <c r="FY691" s="32"/>
      <c r="FZ691" s="32"/>
      <c r="GA691" s="32"/>
      <c r="GB691" s="32"/>
      <c r="GC691" s="32"/>
      <c r="GD691" s="32"/>
      <c r="GE691" s="32"/>
      <c r="GF691" s="32"/>
      <c r="GG691" s="32"/>
    </row>
    <row r="692" spans="2:189">
      <c r="B692" s="33"/>
      <c r="C692" s="33"/>
      <c r="D692" s="33"/>
      <c r="E692" s="32"/>
      <c r="F692" s="32"/>
      <c r="G692" s="32"/>
      <c r="H692" s="35"/>
      <c r="I692" s="32"/>
      <c r="J692" s="32"/>
      <c r="K692" s="32"/>
      <c r="L692" s="35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  <c r="DU692" s="32"/>
      <c r="DV692" s="32"/>
      <c r="DW692" s="32"/>
      <c r="DX692" s="32"/>
      <c r="DY692" s="32"/>
      <c r="DZ692" s="32"/>
      <c r="EA692" s="32"/>
      <c r="EB692" s="32"/>
      <c r="EC692" s="32"/>
      <c r="ED692" s="32"/>
      <c r="EE692" s="32"/>
      <c r="EF692" s="32"/>
      <c r="EG692" s="32"/>
      <c r="EH692" s="32"/>
      <c r="EI692" s="32"/>
      <c r="EJ692" s="32"/>
      <c r="EK692" s="32"/>
      <c r="EL692" s="32"/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32"/>
      <c r="EX692" s="32"/>
      <c r="EY692" s="32"/>
      <c r="EZ692" s="32"/>
      <c r="FA692" s="32"/>
      <c r="FB692" s="32"/>
      <c r="FC692" s="32"/>
      <c r="FD692" s="32"/>
      <c r="FE692" s="32"/>
      <c r="FF692" s="32"/>
      <c r="FG692" s="32"/>
      <c r="FH692" s="32"/>
      <c r="FI692" s="32"/>
      <c r="FJ692" s="32"/>
      <c r="FK692" s="32"/>
      <c r="FL692" s="32"/>
      <c r="FM692" s="32"/>
      <c r="FN692" s="32"/>
      <c r="FO692" s="32"/>
      <c r="FP692" s="32"/>
      <c r="FQ692" s="32"/>
      <c r="FR692" s="32"/>
      <c r="FS692" s="32"/>
      <c r="FT692" s="32"/>
      <c r="FU692" s="32"/>
      <c r="FV692" s="32"/>
      <c r="FW692" s="32"/>
      <c r="FX692" s="32"/>
      <c r="FY692" s="32"/>
      <c r="FZ692" s="32"/>
      <c r="GA692" s="32"/>
      <c r="GB692" s="32"/>
      <c r="GC692" s="32"/>
      <c r="GD692" s="32"/>
      <c r="GE692" s="32"/>
      <c r="GF692" s="32"/>
      <c r="GG692" s="32"/>
    </row>
    <row r="693" spans="2:189">
      <c r="B693" s="33"/>
      <c r="C693" s="33"/>
      <c r="D693" s="33"/>
      <c r="E693" s="32"/>
      <c r="F693" s="32"/>
      <c r="G693" s="32"/>
      <c r="H693" s="35"/>
      <c r="I693" s="32"/>
      <c r="J693" s="32"/>
      <c r="K693" s="32"/>
      <c r="L693" s="35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  <c r="DU693" s="32"/>
      <c r="DV693" s="32"/>
      <c r="DW693" s="32"/>
      <c r="DX693" s="32"/>
      <c r="DY693" s="32"/>
      <c r="DZ693" s="32"/>
      <c r="EA693" s="32"/>
      <c r="EB693" s="32"/>
      <c r="EC693" s="32"/>
      <c r="ED693" s="32"/>
      <c r="EE693" s="32"/>
      <c r="EF693" s="32"/>
      <c r="EG693" s="32"/>
      <c r="EH693" s="32"/>
      <c r="EI693" s="32"/>
      <c r="EJ693" s="32"/>
      <c r="EK693" s="32"/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32"/>
      <c r="EX693" s="32"/>
      <c r="EY693" s="32"/>
      <c r="EZ693" s="32"/>
      <c r="FA693" s="32"/>
      <c r="FB693" s="32"/>
      <c r="FC693" s="32"/>
      <c r="FD693" s="32"/>
      <c r="FE693" s="32"/>
      <c r="FF693" s="32"/>
      <c r="FG693" s="32"/>
      <c r="FH693" s="32"/>
      <c r="FI693" s="32"/>
      <c r="FJ693" s="32"/>
      <c r="FK693" s="32"/>
      <c r="FL693" s="32"/>
      <c r="FM693" s="32"/>
      <c r="FN693" s="32"/>
      <c r="FO693" s="32"/>
      <c r="FP693" s="32"/>
      <c r="FQ693" s="32"/>
      <c r="FR693" s="32"/>
      <c r="FS693" s="32"/>
      <c r="FT693" s="32"/>
      <c r="FU693" s="32"/>
      <c r="FV693" s="32"/>
      <c r="FW693" s="32"/>
      <c r="FX693" s="32"/>
      <c r="FY693" s="32"/>
      <c r="FZ693" s="32"/>
      <c r="GA693" s="32"/>
      <c r="GB693" s="32"/>
      <c r="GC693" s="32"/>
      <c r="GD693" s="32"/>
      <c r="GE693" s="32"/>
      <c r="GF693" s="32"/>
      <c r="GG693" s="32"/>
    </row>
    <row r="694" spans="2:189">
      <c r="B694" s="33"/>
      <c r="C694" s="33"/>
      <c r="D694" s="33"/>
      <c r="E694" s="32"/>
      <c r="F694" s="32"/>
      <c r="G694" s="32"/>
      <c r="H694" s="35"/>
      <c r="I694" s="32"/>
      <c r="J694" s="32"/>
      <c r="K694" s="32"/>
      <c r="L694" s="35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  <c r="DA694" s="32"/>
      <c r="DB694" s="32"/>
      <c r="DC694" s="32"/>
      <c r="DD694" s="32"/>
      <c r="DE694" s="32"/>
      <c r="DF694" s="32"/>
      <c r="DG694" s="32"/>
      <c r="DH694" s="32"/>
      <c r="DI694" s="32"/>
      <c r="DJ694" s="32"/>
      <c r="DK694" s="32"/>
      <c r="DL694" s="32"/>
      <c r="DM694" s="32"/>
      <c r="DN694" s="32"/>
      <c r="DO694" s="32"/>
      <c r="DP694" s="32"/>
      <c r="DQ694" s="32"/>
      <c r="DR694" s="32"/>
      <c r="DS694" s="32"/>
      <c r="DT694" s="32"/>
      <c r="DU694" s="32"/>
      <c r="DV694" s="32"/>
      <c r="DW694" s="32"/>
      <c r="DX694" s="32"/>
      <c r="DY694" s="32"/>
      <c r="DZ694" s="32"/>
      <c r="EA694" s="32"/>
      <c r="EB694" s="32"/>
      <c r="EC694" s="32"/>
      <c r="ED694" s="32"/>
      <c r="EE694" s="32"/>
      <c r="EF694" s="32"/>
      <c r="EG694" s="32"/>
      <c r="EH694" s="32"/>
      <c r="EI694" s="32"/>
      <c r="EJ694" s="32"/>
      <c r="EK694" s="32"/>
      <c r="EL694" s="32"/>
      <c r="EM694" s="32"/>
      <c r="EN694" s="32"/>
      <c r="EO694" s="32"/>
      <c r="EP694" s="32"/>
      <c r="EQ694" s="32"/>
      <c r="ER694" s="32"/>
      <c r="ES694" s="32"/>
      <c r="ET694" s="32"/>
      <c r="EU694" s="32"/>
      <c r="EV694" s="32"/>
      <c r="EW694" s="32"/>
      <c r="EX694" s="32"/>
      <c r="EY694" s="32"/>
      <c r="EZ694" s="32"/>
      <c r="FA694" s="32"/>
      <c r="FB694" s="32"/>
      <c r="FC694" s="32"/>
      <c r="FD694" s="32"/>
      <c r="FE694" s="32"/>
      <c r="FF694" s="32"/>
      <c r="FG694" s="32"/>
      <c r="FH694" s="32"/>
      <c r="FI694" s="32"/>
      <c r="FJ694" s="32"/>
      <c r="FK694" s="32"/>
      <c r="FL694" s="32"/>
      <c r="FM694" s="32"/>
      <c r="FN694" s="32"/>
      <c r="FO694" s="32"/>
      <c r="FP694" s="32"/>
      <c r="FQ694" s="32"/>
      <c r="FR694" s="32"/>
      <c r="FS694" s="32"/>
      <c r="FT694" s="32"/>
      <c r="FU694" s="32"/>
      <c r="FV694" s="32"/>
      <c r="FW694" s="32"/>
      <c r="FX694" s="32"/>
      <c r="FY694" s="32"/>
      <c r="FZ694" s="32"/>
      <c r="GA694" s="32"/>
      <c r="GB694" s="32"/>
      <c r="GC694" s="32"/>
      <c r="GD694" s="32"/>
      <c r="GE694" s="32"/>
      <c r="GF694" s="32"/>
      <c r="GG694" s="32"/>
    </row>
    <row r="695" spans="2:189">
      <c r="B695" s="33"/>
      <c r="C695" s="33"/>
      <c r="D695" s="33"/>
      <c r="E695" s="32"/>
      <c r="F695" s="32"/>
      <c r="G695" s="32"/>
      <c r="H695" s="35"/>
      <c r="I695" s="32"/>
      <c r="J695" s="32"/>
      <c r="K695" s="32"/>
      <c r="L695" s="35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  <c r="DU695" s="32"/>
      <c r="DV695" s="32"/>
      <c r="DW695" s="32"/>
      <c r="DX695" s="32"/>
      <c r="DY695" s="32"/>
      <c r="DZ695" s="32"/>
      <c r="EA695" s="32"/>
      <c r="EB695" s="32"/>
      <c r="EC695" s="32"/>
      <c r="ED695" s="32"/>
      <c r="EE695" s="32"/>
      <c r="EF695" s="32"/>
      <c r="EG695" s="32"/>
      <c r="EH695" s="32"/>
      <c r="EI695" s="32"/>
      <c r="EJ695" s="32"/>
      <c r="EK695" s="32"/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32"/>
      <c r="EX695" s="32"/>
      <c r="EY695" s="32"/>
      <c r="EZ695" s="32"/>
      <c r="FA695" s="32"/>
      <c r="FB695" s="32"/>
      <c r="FC695" s="32"/>
      <c r="FD695" s="32"/>
      <c r="FE695" s="32"/>
      <c r="FF695" s="32"/>
      <c r="FG695" s="32"/>
      <c r="FH695" s="32"/>
      <c r="FI695" s="32"/>
      <c r="FJ695" s="32"/>
      <c r="FK695" s="32"/>
      <c r="FL695" s="32"/>
      <c r="FM695" s="32"/>
      <c r="FN695" s="32"/>
      <c r="FO695" s="32"/>
      <c r="FP695" s="32"/>
      <c r="FQ695" s="32"/>
      <c r="FR695" s="32"/>
      <c r="FS695" s="32"/>
      <c r="FT695" s="32"/>
      <c r="FU695" s="32"/>
      <c r="FV695" s="32"/>
      <c r="FW695" s="32"/>
      <c r="FX695" s="32"/>
      <c r="FY695" s="32"/>
      <c r="FZ695" s="32"/>
      <c r="GA695" s="32"/>
      <c r="GB695" s="32"/>
      <c r="GC695" s="32"/>
      <c r="GD695" s="32"/>
      <c r="GE695" s="32"/>
      <c r="GF695" s="32"/>
      <c r="GG695" s="32"/>
    </row>
    <row r="696" spans="2:189">
      <c r="B696" s="33"/>
      <c r="C696" s="33"/>
      <c r="D696" s="33"/>
      <c r="E696" s="32"/>
      <c r="F696" s="32"/>
      <c r="G696" s="32"/>
      <c r="H696" s="35"/>
      <c r="I696" s="32"/>
      <c r="J696" s="32"/>
      <c r="K696" s="32"/>
      <c r="L696" s="35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  <c r="DA696" s="32"/>
      <c r="DB696" s="32"/>
      <c r="DC696" s="32"/>
      <c r="DD696" s="32"/>
      <c r="DE696" s="32"/>
      <c r="DF696" s="32"/>
      <c r="DG696" s="32"/>
      <c r="DH696" s="32"/>
      <c r="DI696" s="32"/>
      <c r="DJ696" s="32"/>
      <c r="DK696" s="32"/>
      <c r="DL696" s="32"/>
      <c r="DM696" s="32"/>
      <c r="DN696" s="32"/>
      <c r="DO696" s="32"/>
      <c r="DP696" s="32"/>
      <c r="DQ696" s="32"/>
      <c r="DR696" s="32"/>
      <c r="DS696" s="32"/>
      <c r="DT696" s="32"/>
      <c r="DU696" s="32"/>
      <c r="DV696" s="32"/>
      <c r="DW696" s="32"/>
      <c r="DX696" s="32"/>
      <c r="DY696" s="32"/>
      <c r="DZ696" s="32"/>
      <c r="EA696" s="32"/>
      <c r="EB696" s="32"/>
      <c r="EC696" s="32"/>
      <c r="ED696" s="32"/>
      <c r="EE696" s="32"/>
      <c r="EF696" s="32"/>
      <c r="EG696" s="32"/>
      <c r="EH696" s="32"/>
      <c r="EI696" s="32"/>
      <c r="EJ696" s="32"/>
      <c r="EK696" s="32"/>
      <c r="EL696" s="32"/>
      <c r="EM696" s="32"/>
      <c r="EN696" s="32"/>
      <c r="EO696" s="32"/>
      <c r="EP696" s="32"/>
      <c r="EQ696" s="32"/>
      <c r="ER696" s="32"/>
      <c r="ES696" s="32"/>
      <c r="ET696" s="32"/>
      <c r="EU696" s="32"/>
      <c r="EV696" s="32"/>
      <c r="EW696" s="32"/>
      <c r="EX696" s="32"/>
      <c r="EY696" s="32"/>
      <c r="EZ696" s="32"/>
      <c r="FA696" s="32"/>
      <c r="FB696" s="32"/>
      <c r="FC696" s="32"/>
      <c r="FD696" s="32"/>
      <c r="FE696" s="32"/>
      <c r="FF696" s="32"/>
      <c r="FG696" s="32"/>
      <c r="FH696" s="32"/>
      <c r="FI696" s="32"/>
      <c r="FJ696" s="32"/>
      <c r="FK696" s="32"/>
      <c r="FL696" s="32"/>
      <c r="FM696" s="32"/>
      <c r="FN696" s="32"/>
      <c r="FO696" s="32"/>
      <c r="FP696" s="32"/>
      <c r="FQ696" s="32"/>
      <c r="FR696" s="32"/>
      <c r="FS696" s="32"/>
      <c r="FT696" s="32"/>
      <c r="FU696" s="32"/>
      <c r="FV696" s="32"/>
      <c r="FW696" s="32"/>
      <c r="FX696" s="32"/>
      <c r="FY696" s="32"/>
      <c r="FZ696" s="32"/>
      <c r="GA696" s="32"/>
      <c r="GB696" s="32"/>
      <c r="GC696" s="32"/>
      <c r="GD696" s="32"/>
      <c r="GE696" s="32"/>
      <c r="GF696" s="32"/>
      <c r="GG696" s="32"/>
    </row>
    <row r="697" spans="2:189">
      <c r="B697" s="33"/>
      <c r="C697" s="33"/>
      <c r="D697" s="33"/>
      <c r="E697" s="32"/>
      <c r="F697" s="32"/>
      <c r="G697" s="32"/>
      <c r="H697" s="35"/>
      <c r="I697" s="32"/>
      <c r="J697" s="32"/>
      <c r="K697" s="32"/>
      <c r="L697" s="35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  <c r="DA697" s="32"/>
      <c r="DB697" s="32"/>
      <c r="DC697" s="32"/>
      <c r="DD697" s="32"/>
      <c r="DE697" s="32"/>
      <c r="DF697" s="32"/>
      <c r="DG697" s="32"/>
      <c r="DH697" s="32"/>
      <c r="DI697" s="32"/>
      <c r="DJ697" s="32"/>
      <c r="DK697" s="32"/>
      <c r="DL697" s="32"/>
      <c r="DM697" s="32"/>
      <c r="DN697" s="32"/>
      <c r="DO697" s="32"/>
      <c r="DP697" s="32"/>
      <c r="DQ697" s="32"/>
      <c r="DR697" s="32"/>
      <c r="DS697" s="32"/>
      <c r="DT697" s="32"/>
      <c r="DU697" s="32"/>
      <c r="DV697" s="32"/>
      <c r="DW697" s="32"/>
      <c r="DX697" s="32"/>
      <c r="DY697" s="32"/>
      <c r="DZ697" s="32"/>
      <c r="EA697" s="32"/>
      <c r="EB697" s="32"/>
      <c r="EC697" s="32"/>
      <c r="ED697" s="32"/>
      <c r="EE697" s="32"/>
      <c r="EF697" s="32"/>
      <c r="EG697" s="32"/>
      <c r="EH697" s="32"/>
      <c r="EI697" s="32"/>
      <c r="EJ697" s="32"/>
      <c r="EK697" s="32"/>
      <c r="EL697" s="32"/>
      <c r="EM697" s="32"/>
      <c r="EN697" s="32"/>
      <c r="EO697" s="32"/>
      <c r="EP697" s="32"/>
      <c r="EQ697" s="32"/>
      <c r="ER697" s="32"/>
      <c r="ES697" s="32"/>
      <c r="ET697" s="32"/>
      <c r="EU697" s="32"/>
      <c r="EV697" s="32"/>
      <c r="EW697" s="32"/>
      <c r="EX697" s="32"/>
      <c r="EY697" s="32"/>
      <c r="EZ697" s="32"/>
      <c r="FA697" s="32"/>
      <c r="FB697" s="32"/>
      <c r="FC697" s="32"/>
      <c r="FD697" s="32"/>
      <c r="FE697" s="32"/>
      <c r="FF697" s="32"/>
      <c r="FG697" s="32"/>
      <c r="FH697" s="32"/>
      <c r="FI697" s="32"/>
      <c r="FJ697" s="32"/>
      <c r="FK697" s="32"/>
      <c r="FL697" s="32"/>
      <c r="FM697" s="32"/>
      <c r="FN697" s="32"/>
      <c r="FO697" s="32"/>
      <c r="FP697" s="32"/>
      <c r="FQ697" s="32"/>
      <c r="FR697" s="32"/>
      <c r="FS697" s="32"/>
      <c r="FT697" s="32"/>
      <c r="FU697" s="32"/>
      <c r="FV697" s="32"/>
      <c r="FW697" s="32"/>
      <c r="FX697" s="32"/>
      <c r="FY697" s="32"/>
      <c r="FZ697" s="32"/>
      <c r="GA697" s="32"/>
      <c r="GB697" s="32"/>
      <c r="GC697" s="32"/>
      <c r="GD697" s="32"/>
      <c r="GE697" s="32"/>
      <c r="GF697" s="32"/>
      <c r="GG697" s="32"/>
    </row>
    <row r="698" spans="2:189">
      <c r="B698" s="33"/>
      <c r="C698" s="33"/>
      <c r="D698" s="33"/>
      <c r="E698" s="32"/>
      <c r="F698" s="32"/>
      <c r="G698" s="32"/>
      <c r="H698" s="35"/>
      <c r="I698" s="32"/>
      <c r="J698" s="32"/>
      <c r="K698" s="32"/>
      <c r="L698" s="35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32"/>
      <c r="DA698" s="32"/>
      <c r="DB698" s="32"/>
      <c r="DC698" s="32"/>
      <c r="DD698" s="32"/>
      <c r="DE698" s="32"/>
      <c r="DF698" s="32"/>
      <c r="DG698" s="32"/>
      <c r="DH698" s="32"/>
      <c r="DI698" s="32"/>
      <c r="DJ698" s="32"/>
      <c r="DK698" s="32"/>
      <c r="DL698" s="32"/>
      <c r="DM698" s="32"/>
      <c r="DN698" s="32"/>
      <c r="DO698" s="32"/>
      <c r="DP698" s="32"/>
      <c r="DQ698" s="32"/>
      <c r="DR698" s="32"/>
      <c r="DS698" s="32"/>
      <c r="DT698" s="32"/>
      <c r="DU698" s="32"/>
      <c r="DV698" s="32"/>
      <c r="DW698" s="32"/>
      <c r="DX698" s="32"/>
      <c r="DY698" s="32"/>
      <c r="DZ698" s="32"/>
      <c r="EA698" s="32"/>
      <c r="EB698" s="32"/>
      <c r="EC698" s="32"/>
      <c r="ED698" s="32"/>
      <c r="EE698" s="32"/>
      <c r="EF698" s="32"/>
      <c r="EG698" s="32"/>
      <c r="EH698" s="32"/>
      <c r="EI698" s="32"/>
      <c r="EJ698" s="32"/>
      <c r="EK698" s="32"/>
      <c r="EL698" s="32"/>
      <c r="EM698" s="32"/>
      <c r="EN698" s="32"/>
      <c r="EO698" s="32"/>
      <c r="EP698" s="32"/>
      <c r="EQ698" s="32"/>
      <c r="ER698" s="32"/>
      <c r="ES698" s="32"/>
      <c r="ET698" s="32"/>
      <c r="EU698" s="32"/>
      <c r="EV698" s="32"/>
      <c r="EW698" s="32"/>
      <c r="EX698" s="32"/>
      <c r="EY698" s="32"/>
      <c r="EZ698" s="32"/>
      <c r="FA698" s="32"/>
      <c r="FB698" s="32"/>
      <c r="FC698" s="32"/>
      <c r="FD698" s="32"/>
      <c r="FE698" s="32"/>
      <c r="FF698" s="32"/>
      <c r="FG698" s="32"/>
      <c r="FH698" s="32"/>
      <c r="FI698" s="32"/>
      <c r="FJ698" s="32"/>
      <c r="FK698" s="32"/>
      <c r="FL698" s="32"/>
      <c r="FM698" s="32"/>
      <c r="FN698" s="32"/>
      <c r="FO698" s="32"/>
      <c r="FP698" s="32"/>
      <c r="FQ698" s="32"/>
      <c r="FR698" s="32"/>
      <c r="FS698" s="32"/>
      <c r="FT698" s="32"/>
      <c r="FU698" s="32"/>
      <c r="FV698" s="32"/>
      <c r="FW698" s="32"/>
      <c r="FX698" s="32"/>
      <c r="FY698" s="32"/>
      <c r="FZ698" s="32"/>
      <c r="GA698" s="32"/>
      <c r="GB698" s="32"/>
      <c r="GC698" s="32"/>
      <c r="GD698" s="32"/>
      <c r="GE698" s="32"/>
      <c r="GF698" s="32"/>
      <c r="GG698" s="32"/>
    </row>
    <row r="699" spans="2:189">
      <c r="B699" s="33"/>
      <c r="C699" s="33"/>
      <c r="D699" s="33"/>
      <c r="E699" s="32"/>
      <c r="F699" s="32"/>
      <c r="G699" s="32"/>
      <c r="H699" s="35"/>
      <c r="I699" s="32"/>
      <c r="J699" s="32"/>
      <c r="K699" s="32"/>
      <c r="L699" s="35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  <c r="CV699" s="32"/>
      <c r="CW699" s="32"/>
      <c r="CX699" s="32"/>
      <c r="CY699" s="32"/>
      <c r="CZ699" s="32"/>
      <c r="DA699" s="32"/>
      <c r="DB699" s="32"/>
      <c r="DC699" s="32"/>
      <c r="DD699" s="32"/>
      <c r="DE699" s="32"/>
      <c r="DF699" s="32"/>
      <c r="DG699" s="32"/>
      <c r="DH699" s="32"/>
      <c r="DI699" s="32"/>
      <c r="DJ699" s="32"/>
      <c r="DK699" s="32"/>
      <c r="DL699" s="32"/>
      <c r="DM699" s="32"/>
      <c r="DN699" s="32"/>
      <c r="DO699" s="32"/>
      <c r="DP699" s="32"/>
      <c r="DQ699" s="32"/>
      <c r="DR699" s="32"/>
      <c r="DS699" s="32"/>
      <c r="DT699" s="32"/>
      <c r="DU699" s="32"/>
      <c r="DV699" s="32"/>
      <c r="DW699" s="32"/>
      <c r="DX699" s="32"/>
      <c r="DY699" s="32"/>
      <c r="DZ699" s="32"/>
      <c r="EA699" s="32"/>
      <c r="EB699" s="32"/>
      <c r="EC699" s="32"/>
      <c r="ED699" s="32"/>
      <c r="EE699" s="32"/>
      <c r="EF699" s="32"/>
      <c r="EG699" s="32"/>
      <c r="EH699" s="32"/>
      <c r="EI699" s="32"/>
      <c r="EJ699" s="32"/>
      <c r="EK699" s="32"/>
      <c r="EL699" s="32"/>
      <c r="EM699" s="32"/>
      <c r="EN699" s="32"/>
      <c r="EO699" s="32"/>
      <c r="EP699" s="32"/>
      <c r="EQ699" s="32"/>
      <c r="ER699" s="32"/>
      <c r="ES699" s="32"/>
      <c r="ET699" s="32"/>
      <c r="EU699" s="32"/>
      <c r="EV699" s="32"/>
      <c r="EW699" s="32"/>
      <c r="EX699" s="32"/>
      <c r="EY699" s="32"/>
      <c r="EZ699" s="32"/>
      <c r="FA699" s="32"/>
      <c r="FB699" s="32"/>
      <c r="FC699" s="32"/>
      <c r="FD699" s="32"/>
      <c r="FE699" s="32"/>
      <c r="FF699" s="32"/>
      <c r="FG699" s="32"/>
      <c r="FH699" s="32"/>
      <c r="FI699" s="32"/>
      <c r="FJ699" s="32"/>
      <c r="FK699" s="32"/>
      <c r="FL699" s="32"/>
      <c r="FM699" s="32"/>
      <c r="FN699" s="32"/>
      <c r="FO699" s="32"/>
      <c r="FP699" s="32"/>
      <c r="FQ699" s="32"/>
      <c r="FR699" s="32"/>
      <c r="FS699" s="32"/>
      <c r="FT699" s="32"/>
      <c r="FU699" s="32"/>
      <c r="FV699" s="32"/>
      <c r="FW699" s="32"/>
      <c r="FX699" s="32"/>
      <c r="FY699" s="32"/>
      <c r="FZ699" s="32"/>
      <c r="GA699" s="32"/>
      <c r="GB699" s="32"/>
      <c r="GC699" s="32"/>
      <c r="GD699" s="32"/>
      <c r="GE699" s="32"/>
      <c r="GF699" s="32"/>
      <c r="GG699" s="32"/>
    </row>
    <row r="700" spans="2:189">
      <c r="B700" s="33"/>
      <c r="C700" s="33"/>
      <c r="D700" s="33"/>
      <c r="E700" s="32"/>
      <c r="F700" s="32"/>
      <c r="G700" s="32"/>
      <c r="H700" s="35"/>
      <c r="I700" s="32"/>
      <c r="J700" s="32"/>
      <c r="K700" s="32"/>
      <c r="L700" s="35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  <c r="DA700" s="32"/>
      <c r="DB700" s="32"/>
      <c r="DC700" s="32"/>
      <c r="DD700" s="32"/>
      <c r="DE700" s="32"/>
      <c r="DF700" s="32"/>
      <c r="DG700" s="32"/>
      <c r="DH700" s="32"/>
      <c r="DI700" s="32"/>
      <c r="DJ700" s="32"/>
      <c r="DK700" s="32"/>
      <c r="DL700" s="32"/>
      <c r="DM700" s="32"/>
      <c r="DN700" s="32"/>
      <c r="DO700" s="32"/>
      <c r="DP700" s="32"/>
      <c r="DQ700" s="32"/>
      <c r="DR700" s="32"/>
      <c r="DS700" s="32"/>
      <c r="DT700" s="32"/>
      <c r="DU700" s="32"/>
      <c r="DV700" s="32"/>
      <c r="DW700" s="32"/>
      <c r="DX700" s="32"/>
      <c r="DY700" s="32"/>
      <c r="DZ700" s="32"/>
      <c r="EA700" s="32"/>
      <c r="EB700" s="32"/>
      <c r="EC700" s="32"/>
      <c r="ED700" s="32"/>
      <c r="EE700" s="32"/>
      <c r="EF700" s="32"/>
      <c r="EG700" s="32"/>
      <c r="EH700" s="32"/>
      <c r="EI700" s="32"/>
      <c r="EJ700" s="32"/>
      <c r="EK700" s="32"/>
      <c r="EL700" s="32"/>
      <c r="EM700" s="32"/>
      <c r="EN700" s="32"/>
      <c r="EO700" s="32"/>
      <c r="EP700" s="32"/>
      <c r="EQ700" s="32"/>
      <c r="ER700" s="32"/>
      <c r="ES700" s="32"/>
      <c r="ET700" s="32"/>
      <c r="EU700" s="32"/>
      <c r="EV700" s="32"/>
      <c r="EW700" s="32"/>
      <c r="EX700" s="32"/>
      <c r="EY700" s="32"/>
      <c r="EZ700" s="32"/>
      <c r="FA700" s="32"/>
      <c r="FB700" s="32"/>
      <c r="FC700" s="32"/>
      <c r="FD700" s="32"/>
      <c r="FE700" s="32"/>
      <c r="FF700" s="32"/>
      <c r="FG700" s="32"/>
      <c r="FH700" s="32"/>
      <c r="FI700" s="32"/>
      <c r="FJ700" s="32"/>
      <c r="FK700" s="32"/>
      <c r="FL700" s="32"/>
      <c r="FM700" s="32"/>
      <c r="FN700" s="32"/>
      <c r="FO700" s="32"/>
      <c r="FP700" s="32"/>
      <c r="FQ700" s="32"/>
      <c r="FR700" s="32"/>
      <c r="FS700" s="32"/>
      <c r="FT700" s="32"/>
      <c r="FU700" s="32"/>
      <c r="FV700" s="32"/>
      <c r="FW700" s="32"/>
      <c r="FX700" s="32"/>
      <c r="FY700" s="32"/>
      <c r="FZ700" s="32"/>
      <c r="GA700" s="32"/>
      <c r="GB700" s="32"/>
      <c r="GC700" s="32"/>
      <c r="GD700" s="32"/>
      <c r="GE700" s="32"/>
      <c r="GF700" s="32"/>
      <c r="GG700" s="32"/>
    </row>
    <row r="701" spans="2:189">
      <c r="B701" s="33"/>
      <c r="C701" s="33"/>
      <c r="D701" s="33"/>
      <c r="E701" s="32"/>
      <c r="F701" s="32"/>
      <c r="G701" s="32"/>
      <c r="H701" s="35"/>
      <c r="I701" s="32"/>
      <c r="J701" s="32"/>
      <c r="K701" s="32"/>
      <c r="L701" s="35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  <c r="DA701" s="32"/>
      <c r="DB701" s="32"/>
      <c r="DC701" s="32"/>
      <c r="DD701" s="32"/>
      <c r="DE701" s="32"/>
      <c r="DF701" s="32"/>
      <c r="DG701" s="32"/>
      <c r="DH701" s="32"/>
      <c r="DI701" s="32"/>
      <c r="DJ701" s="32"/>
      <c r="DK701" s="32"/>
      <c r="DL701" s="32"/>
      <c r="DM701" s="32"/>
      <c r="DN701" s="32"/>
      <c r="DO701" s="32"/>
      <c r="DP701" s="32"/>
      <c r="DQ701" s="32"/>
      <c r="DR701" s="32"/>
      <c r="DS701" s="32"/>
      <c r="DT701" s="32"/>
      <c r="DU701" s="32"/>
      <c r="DV701" s="32"/>
      <c r="DW701" s="32"/>
      <c r="DX701" s="32"/>
      <c r="DY701" s="32"/>
      <c r="DZ701" s="32"/>
      <c r="EA701" s="32"/>
      <c r="EB701" s="32"/>
      <c r="EC701" s="32"/>
      <c r="ED701" s="32"/>
      <c r="EE701" s="32"/>
      <c r="EF701" s="32"/>
      <c r="EG701" s="32"/>
      <c r="EH701" s="32"/>
      <c r="EI701" s="32"/>
      <c r="EJ701" s="32"/>
      <c r="EK701" s="32"/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32"/>
      <c r="EX701" s="32"/>
      <c r="EY701" s="32"/>
      <c r="EZ701" s="32"/>
      <c r="FA701" s="32"/>
      <c r="FB701" s="32"/>
      <c r="FC701" s="32"/>
      <c r="FD701" s="32"/>
      <c r="FE701" s="32"/>
      <c r="FF701" s="32"/>
      <c r="FG701" s="32"/>
      <c r="FH701" s="32"/>
      <c r="FI701" s="32"/>
      <c r="FJ701" s="32"/>
      <c r="FK701" s="32"/>
      <c r="FL701" s="32"/>
      <c r="FM701" s="32"/>
      <c r="FN701" s="32"/>
      <c r="FO701" s="32"/>
      <c r="FP701" s="32"/>
      <c r="FQ701" s="32"/>
      <c r="FR701" s="32"/>
      <c r="FS701" s="32"/>
      <c r="FT701" s="32"/>
      <c r="FU701" s="32"/>
      <c r="FV701" s="32"/>
      <c r="FW701" s="32"/>
      <c r="FX701" s="32"/>
      <c r="FY701" s="32"/>
      <c r="FZ701" s="32"/>
      <c r="GA701" s="32"/>
      <c r="GB701" s="32"/>
      <c r="GC701" s="32"/>
      <c r="GD701" s="32"/>
      <c r="GE701" s="32"/>
      <c r="GF701" s="32"/>
      <c r="GG701" s="32"/>
    </row>
    <row r="702" spans="2:189">
      <c r="B702" s="33"/>
      <c r="C702" s="33"/>
      <c r="D702" s="33"/>
      <c r="E702" s="32"/>
      <c r="F702" s="32"/>
      <c r="G702" s="32"/>
      <c r="H702" s="35"/>
      <c r="I702" s="32"/>
      <c r="J702" s="32"/>
      <c r="K702" s="32"/>
      <c r="L702" s="35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32"/>
      <c r="DA702" s="32"/>
      <c r="DB702" s="32"/>
      <c r="DC702" s="32"/>
      <c r="DD702" s="32"/>
      <c r="DE702" s="32"/>
      <c r="DF702" s="32"/>
      <c r="DG702" s="32"/>
      <c r="DH702" s="32"/>
      <c r="DI702" s="32"/>
      <c r="DJ702" s="32"/>
      <c r="DK702" s="32"/>
      <c r="DL702" s="32"/>
      <c r="DM702" s="32"/>
      <c r="DN702" s="32"/>
      <c r="DO702" s="32"/>
      <c r="DP702" s="32"/>
      <c r="DQ702" s="32"/>
      <c r="DR702" s="32"/>
      <c r="DS702" s="32"/>
      <c r="DT702" s="32"/>
      <c r="DU702" s="32"/>
      <c r="DV702" s="32"/>
      <c r="DW702" s="32"/>
      <c r="DX702" s="32"/>
      <c r="DY702" s="32"/>
      <c r="DZ702" s="32"/>
      <c r="EA702" s="32"/>
      <c r="EB702" s="32"/>
      <c r="EC702" s="32"/>
      <c r="ED702" s="32"/>
      <c r="EE702" s="32"/>
      <c r="EF702" s="32"/>
      <c r="EG702" s="32"/>
      <c r="EH702" s="32"/>
      <c r="EI702" s="32"/>
      <c r="EJ702" s="32"/>
      <c r="EK702" s="32"/>
      <c r="EL702" s="32"/>
      <c r="EM702" s="32"/>
      <c r="EN702" s="32"/>
      <c r="EO702" s="32"/>
      <c r="EP702" s="32"/>
      <c r="EQ702" s="32"/>
      <c r="ER702" s="32"/>
      <c r="ES702" s="32"/>
      <c r="ET702" s="32"/>
      <c r="EU702" s="32"/>
      <c r="EV702" s="32"/>
      <c r="EW702" s="32"/>
      <c r="EX702" s="32"/>
      <c r="EY702" s="32"/>
      <c r="EZ702" s="32"/>
      <c r="FA702" s="32"/>
      <c r="FB702" s="32"/>
      <c r="FC702" s="32"/>
      <c r="FD702" s="32"/>
      <c r="FE702" s="32"/>
      <c r="FF702" s="32"/>
      <c r="FG702" s="32"/>
      <c r="FH702" s="32"/>
      <c r="FI702" s="32"/>
      <c r="FJ702" s="32"/>
      <c r="FK702" s="32"/>
      <c r="FL702" s="32"/>
      <c r="FM702" s="32"/>
      <c r="FN702" s="32"/>
      <c r="FO702" s="32"/>
      <c r="FP702" s="32"/>
      <c r="FQ702" s="32"/>
      <c r="FR702" s="32"/>
      <c r="FS702" s="32"/>
      <c r="FT702" s="32"/>
      <c r="FU702" s="32"/>
      <c r="FV702" s="32"/>
      <c r="FW702" s="32"/>
      <c r="FX702" s="32"/>
      <c r="FY702" s="32"/>
      <c r="FZ702" s="32"/>
      <c r="GA702" s="32"/>
      <c r="GB702" s="32"/>
      <c r="GC702" s="32"/>
      <c r="GD702" s="32"/>
      <c r="GE702" s="32"/>
      <c r="GF702" s="32"/>
      <c r="GG702" s="32"/>
    </row>
    <row r="703" spans="2:189">
      <c r="B703" s="33"/>
      <c r="C703" s="33"/>
      <c r="D703" s="33"/>
      <c r="E703" s="32"/>
      <c r="F703" s="32"/>
      <c r="G703" s="32"/>
      <c r="H703" s="35"/>
      <c r="I703" s="32"/>
      <c r="J703" s="32"/>
      <c r="K703" s="32"/>
      <c r="L703" s="35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32"/>
      <c r="DA703" s="32"/>
      <c r="DB703" s="32"/>
      <c r="DC703" s="32"/>
      <c r="DD703" s="32"/>
      <c r="DE703" s="32"/>
      <c r="DF703" s="32"/>
      <c r="DG703" s="32"/>
      <c r="DH703" s="32"/>
      <c r="DI703" s="32"/>
      <c r="DJ703" s="32"/>
      <c r="DK703" s="32"/>
      <c r="DL703" s="32"/>
      <c r="DM703" s="32"/>
      <c r="DN703" s="32"/>
      <c r="DO703" s="32"/>
      <c r="DP703" s="32"/>
      <c r="DQ703" s="32"/>
      <c r="DR703" s="32"/>
      <c r="DS703" s="32"/>
      <c r="DT703" s="32"/>
      <c r="DU703" s="32"/>
      <c r="DV703" s="32"/>
      <c r="DW703" s="32"/>
      <c r="DX703" s="32"/>
      <c r="DY703" s="32"/>
      <c r="DZ703" s="32"/>
      <c r="EA703" s="32"/>
      <c r="EB703" s="32"/>
      <c r="EC703" s="32"/>
      <c r="ED703" s="32"/>
      <c r="EE703" s="32"/>
      <c r="EF703" s="32"/>
      <c r="EG703" s="32"/>
      <c r="EH703" s="32"/>
      <c r="EI703" s="32"/>
      <c r="EJ703" s="32"/>
      <c r="EK703" s="32"/>
      <c r="EL703" s="32"/>
      <c r="EM703" s="32"/>
      <c r="EN703" s="32"/>
      <c r="EO703" s="32"/>
      <c r="EP703" s="32"/>
      <c r="EQ703" s="32"/>
      <c r="ER703" s="32"/>
      <c r="ES703" s="32"/>
      <c r="ET703" s="32"/>
      <c r="EU703" s="32"/>
      <c r="EV703" s="32"/>
      <c r="EW703" s="32"/>
      <c r="EX703" s="32"/>
      <c r="EY703" s="32"/>
      <c r="EZ703" s="32"/>
      <c r="FA703" s="32"/>
      <c r="FB703" s="32"/>
      <c r="FC703" s="32"/>
      <c r="FD703" s="32"/>
      <c r="FE703" s="32"/>
      <c r="FF703" s="32"/>
      <c r="FG703" s="32"/>
      <c r="FH703" s="32"/>
      <c r="FI703" s="32"/>
      <c r="FJ703" s="32"/>
      <c r="FK703" s="32"/>
      <c r="FL703" s="32"/>
      <c r="FM703" s="32"/>
      <c r="FN703" s="32"/>
      <c r="FO703" s="32"/>
      <c r="FP703" s="32"/>
      <c r="FQ703" s="32"/>
      <c r="FR703" s="32"/>
      <c r="FS703" s="32"/>
      <c r="FT703" s="32"/>
      <c r="FU703" s="32"/>
      <c r="FV703" s="32"/>
      <c r="FW703" s="32"/>
      <c r="FX703" s="32"/>
      <c r="FY703" s="32"/>
      <c r="FZ703" s="32"/>
      <c r="GA703" s="32"/>
      <c r="GB703" s="32"/>
      <c r="GC703" s="32"/>
      <c r="GD703" s="32"/>
      <c r="GE703" s="32"/>
      <c r="GF703" s="32"/>
      <c r="GG703" s="32"/>
    </row>
    <row r="704" spans="2:189">
      <c r="B704" s="33"/>
      <c r="C704" s="33"/>
      <c r="D704" s="33"/>
      <c r="E704" s="32"/>
      <c r="F704" s="32"/>
      <c r="G704" s="32"/>
      <c r="H704" s="35"/>
      <c r="I704" s="32"/>
      <c r="J704" s="32"/>
      <c r="K704" s="32"/>
      <c r="L704" s="35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  <c r="DA704" s="32"/>
      <c r="DB704" s="32"/>
      <c r="DC704" s="32"/>
      <c r="DD704" s="32"/>
      <c r="DE704" s="32"/>
      <c r="DF704" s="32"/>
      <c r="DG704" s="32"/>
      <c r="DH704" s="32"/>
      <c r="DI704" s="32"/>
      <c r="DJ704" s="32"/>
      <c r="DK704" s="32"/>
      <c r="DL704" s="32"/>
      <c r="DM704" s="32"/>
      <c r="DN704" s="32"/>
      <c r="DO704" s="32"/>
      <c r="DP704" s="32"/>
      <c r="DQ704" s="32"/>
      <c r="DR704" s="32"/>
      <c r="DS704" s="32"/>
      <c r="DT704" s="32"/>
      <c r="DU704" s="32"/>
      <c r="DV704" s="32"/>
      <c r="DW704" s="32"/>
      <c r="DX704" s="32"/>
      <c r="DY704" s="32"/>
      <c r="DZ704" s="32"/>
      <c r="EA704" s="32"/>
      <c r="EB704" s="32"/>
      <c r="EC704" s="32"/>
      <c r="ED704" s="32"/>
      <c r="EE704" s="32"/>
      <c r="EF704" s="32"/>
      <c r="EG704" s="32"/>
      <c r="EH704" s="32"/>
      <c r="EI704" s="32"/>
      <c r="EJ704" s="32"/>
      <c r="EK704" s="32"/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32"/>
      <c r="EX704" s="32"/>
      <c r="EY704" s="32"/>
      <c r="EZ704" s="32"/>
      <c r="FA704" s="32"/>
      <c r="FB704" s="32"/>
      <c r="FC704" s="32"/>
      <c r="FD704" s="32"/>
      <c r="FE704" s="32"/>
      <c r="FF704" s="32"/>
      <c r="FG704" s="32"/>
      <c r="FH704" s="32"/>
      <c r="FI704" s="32"/>
      <c r="FJ704" s="32"/>
      <c r="FK704" s="32"/>
      <c r="FL704" s="32"/>
      <c r="FM704" s="32"/>
      <c r="FN704" s="32"/>
      <c r="FO704" s="32"/>
      <c r="FP704" s="32"/>
      <c r="FQ704" s="32"/>
      <c r="FR704" s="32"/>
      <c r="FS704" s="32"/>
      <c r="FT704" s="32"/>
      <c r="FU704" s="32"/>
      <c r="FV704" s="32"/>
      <c r="FW704" s="32"/>
      <c r="FX704" s="32"/>
      <c r="FY704" s="32"/>
      <c r="FZ704" s="32"/>
      <c r="GA704" s="32"/>
      <c r="GB704" s="32"/>
      <c r="GC704" s="32"/>
      <c r="GD704" s="32"/>
      <c r="GE704" s="32"/>
      <c r="GF704" s="32"/>
      <c r="GG704" s="32"/>
    </row>
    <row r="705" spans="2:189">
      <c r="B705" s="33"/>
      <c r="C705" s="33"/>
      <c r="D705" s="33"/>
      <c r="E705" s="32"/>
      <c r="F705" s="32"/>
      <c r="G705" s="32"/>
      <c r="H705" s="35"/>
      <c r="I705" s="32"/>
      <c r="J705" s="32"/>
      <c r="K705" s="32"/>
      <c r="L705" s="35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32"/>
      <c r="DA705" s="32"/>
      <c r="DB705" s="32"/>
      <c r="DC705" s="32"/>
      <c r="DD705" s="32"/>
      <c r="DE705" s="32"/>
      <c r="DF705" s="32"/>
      <c r="DG705" s="32"/>
      <c r="DH705" s="32"/>
      <c r="DI705" s="32"/>
      <c r="DJ705" s="32"/>
      <c r="DK705" s="32"/>
      <c r="DL705" s="32"/>
      <c r="DM705" s="32"/>
      <c r="DN705" s="32"/>
      <c r="DO705" s="32"/>
      <c r="DP705" s="32"/>
      <c r="DQ705" s="32"/>
      <c r="DR705" s="32"/>
      <c r="DS705" s="32"/>
      <c r="DT705" s="32"/>
      <c r="DU705" s="32"/>
      <c r="DV705" s="32"/>
      <c r="DW705" s="32"/>
      <c r="DX705" s="32"/>
      <c r="DY705" s="32"/>
      <c r="DZ705" s="32"/>
      <c r="EA705" s="32"/>
      <c r="EB705" s="32"/>
      <c r="EC705" s="32"/>
      <c r="ED705" s="32"/>
      <c r="EE705" s="32"/>
      <c r="EF705" s="32"/>
      <c r="EG705" s="32"/>
      <c r="EH705" s="32"/>
      <c r="EI705" s="32"/>
      <c r="EJ705" s="32"/>
      <c r="EK705" s="32"/>
      <c r="EL705" s="32"/>
      <c r="EM705" s="32"/>
      <c r="EN705" s="32"/>
      <c r="EO705" s="32"/>
      <c r="EP705" s="32"/>
      <c r="EQ705" s="32"/>
      <c r="ER705" s="32"/>
      <c r="ES705" s="32"/>
      <c r="ET705" s="32"/>
      <c r="EU705" s="32"/>
      <c r="EV705" s="32"/>
      <c r="EW705" s="32"/>
      <c r="EX705" s="32"/>
      <c r="EY705" s="32"/>
      <c r="EZ705" s="32"/>
      <c r="FA705" s="32"/>
      <c r="FB705" s="32"/>
      <c r="FC705" s="32"/>
      <c r="FD705" s="32"/>
      <c r="FE705" s="32"/>
      <c r="FF705" s="32"/>
      <c r="FG705" s="32"/>
      <c r="FH705" s="32"/>
      <c r="FI705" s="32"/>
      <c r="FJ705" s="32"/>
      <c r="FK705" s="32"/>
      <c r="FL705" s="32"/>
      <c r="FM705" s="32"/>
      <c r="FN705" s="32"/>
      <c r="FO705" s="32"/>
      <c r="FP705" s="32"/>
      <c r="FQ705" s="32"/>
      <c r="FR705" s="32"/>
      <c r="FS705" s="32"/>
      <c r="FT705" s="32"/>
      <c r="FU705" s="32"/>
      <c r="FV705" s="32"/>
      <c r="FW705" s="32"/>
      <c r="FX705" s="32"/>
      <c r="FY705" s="32"/>
      <c r="FZ705" s="32"/>
      <c r="GA705" s="32"/>
      <c r="GB705" s="32"/>
      <c r="GC705" s="32"/>
      <c r="GD705" s="32"/>
      <c r="GE705" s="32"/>
      <c r="GF705" s="32"/>
      <c r="GG705" s="32"/>
    </row>
    <row r="706" spans="2:189">
      <c r="B706" s="33"/>
      <c r="C706" s="33"/>
      <c r="D706" s="33"/>
      <c r="E706" s="32"/>
      <c r="F706" s="32"/>
      <c r="G706" s="32"/>
      <c r="H706" s="35"/>
      <c r="I706" s="32"/>
      <c r="J706" s="32"/>
      <c r="K706" s="32"/>
      <c r="L706" s="35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/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/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2"/>
      <c r="FK706" s="32"/>
      <c r="FL706" s="32"/>
      <c r="FM706" s="32"/>
      <c r="FN706" s="32"/>
      <c r="FO706" s="32"/>
      <c r="FP706" s="32"/>
      <c r="FQ706" s="32"/>
      <c r="FR706" s="32"/>
      <c r="FS706" s="32"/>
      <c r="FT706" s="32"/>
      <c r="FU706" s="32"/>
      <c r="FV706" s="32"/>
      <c r="FW706" s="32"/>
      <c r="FX706" s="32"/>
      <c r="FY706" s="32"/>
      <c r="FZ706" s="32"/>
      <c r="GA706" s="32"/>
      <c r="GB706" s="32"/>
      <c r="GC706" s="32"/>
      <c r="GD706" s="32"/>
      <c r="GE706" s="32"/>
      <c r="GF706" s="32"/>
      <c r="GG706" s="32"/>
    </row>
    <row r="707" spans="2:189">
      <c r="B707" s="33"/>
      <c r="C707" s="33"/>
      <c r="D707" s="33"/>
      <c r="E707" s="32"/>
      <c r="F707" s="32"/>
      <c r="G707" s="32"/>
      <c r="H707" s="35"/>
      <c r="I707" s="32"/>
      <c r="J707" s="32"/>
      <c r="K707" s="32"/>
      <c r="L707" s="35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32"/>
      <c r="DA707" s="32"/>
      <c r="DB707" s="32"/>
      <c r="DC707" s="32"/>
      <c r="DD707" s="32"/>
      <c r="DE707" s="32"/>
      <c r="DF707" s="32"/>
      <c r="DG707" s="32"/>
      <c r="DH707" s="32"/>
      <c r="DI707" s="32"/>
      <c r="DJ707" s="32"/>
      <c r="DK707" s="32"/>
      <c r="DL707" s="32"/>
      <c r="DM707" s="32"/>
      <c r="DN707" s="32"/>
      <c r="DO707" s="32"/>
      <c r="DP707" s="32"/>
      <c r="DQ707" s="32"/>
      <c r="DR707" s="32"/>
      <c r="DS707" s="32"/>
      <c r="DT707" s="32"/>
      <c r="DU707" s="32"/>
      <c r="DV707" s="32"/>
      <c r="DW707" s="32"/>
      <c r="DX707" s="32"/>
      <c r="DY707" s="32"/>
      <c r="DZ707" s="32"/>
      <c r="EA707" s="32"/>
      <c r="EB707" s="32"/>
      <c r="EC707" s="32"/>
      <c r="ED707" s="32"/>
      <c r="EE707" s="32"/>
      <c r="EF707" s="32"/>
      <c r="EG707" s="32"/>
      <c r="EH707" s="32"/>
      <c r="EI707" s="32"/>
      <c r="EJ707" s="32"/>
      <c r="EK707" s="32"/>
      <c r="EL707" s="32"/>
      <c r="EM707" s="32"/>
      <c r="EN707" s="32"/>
      <c r="EO707" s="32"/>
      <c r="EP707" s="32"/>
      <c r="EQ707" s="32"/>
      <c r="ER707" s="32"/>
      <c r="ES707" s="32"/>
      <c r="ET707" s="32"/>
      <c r="EU707" s="32"/>
      <c r="EV707" s="32"/>
      <c r="EW707" s="32"/>
      <c r="EX707" s="32"/>
      <c r="EY707" s="32"/>
      <c r="EZ707" s="32"/>
      <c r="FA707" s="32"/>
      <c r="FB707" s="32"/>
      <c r="FC707" s="32"/>
      <c r="FD707" s="32"/>
      <c r="FE707" s="32"/>
      <c r="FF707" s="32"/>
      <c r="FG707" s="32"/>
      <c r="FH707" s="32"/>
      <c r="FI707" s="32"/>
      <c r="FJ707" s="32"/>
      <c r="FK707" s="32"/>
      <c r="FL707" s="32"/>
      <c r="FM707" s="32"/>
      <c r="FN707" s="32"/>
      <c r="FO707" s="32"/>
      <c r="FP707" s="32"/>
      <c r="FQ707" s="32"/>
      <c r="FR707" s="32"/>
      <c r="FS707" s="32"/>
      <c r="FT707" s="32"/>
      <c r="FU707" s="32"/>
      <c r="FV707" s="32"/>
      <c r="FW707" s="32"/>
      <c r="FX707" s="32"/>
      <c r="FY707" s="32"/>
      <c r="FZ707" s="32"/>
      <c r="GA707" s="32"/>
      <c r="GB707" s="32"/>
      <c r="GC707" s="32"/>
      <c r="GD707" s="32"/>
      <c r="GE707" s="32"/>
      <c r="GF707" s="32"/>
      <c r="GG707" s="32"/>
    </row>
    <row r="708" spans="2:189">
      <c r="B708" s="33"/>
      <c r="C708" s="33"/>
      <c r="D708" s="33"/>
      <c r="E708" s="32"/>
      <c r="F708" s="32"/>
      <c r="G708" s="32"/>
      <c r="H708" s="35"/>
      <c r="I708" s="32"/>
      <c r="J708" s="32"/>
      <c r="K708" s="32"/>
      <c r="L708" s="35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32"/>
      <c r="DA708" s="32"/>
      <c r="DB708" s="32"/>
      <c r="DC708" s="32"/>
      <c r="DD708" s="32"/>
      <c r="DE708" s="32"/>
      <c r="DF708" s="32"/>
      <c r="DG708" s="32"/>
      <c r="DH708" s="32"/>
      <c r="DI708" s="32"/>
      <c r="DJ708" s="32"/>
      <c r="DK708" s="32"/>
      <c r="DL708" s="32"/>
      <c r="DM708" s="32"/>
      <c r="DN708" s="32"/>
      <c r="DO708" s="32"/>
      <c r="DP708" s="32"/>
      <c r="DQ708" s="32"/>
      <c r="DR708" s="32"/>
      <c r="DS708" s="32"/>
      <c r="DT708" s="32"/>
      <c r="DU708" s="32"/>
      <c r="DV708" s="32"/>
      <c r="DW708" s="32"/>
      <c r="DX708" s="32"/>
      <c r="DY708" s="32"/>
      <c r="DZ708" s="32"/>
      <c r="EA708" s="32"/>
      <c r="EB708" s="32"/>
      <c r="EC708" s="32"/>
      <c r="ED708" s="32"/>
      <c r="EE708" s="32"/>
      <c r="EF708" s="32"/>
      <c r="EG708" s="32"/>
      <c r="EH708" s="32"/>
      <c r="EI708" s="32"/>
      <c r="EJ708" s="32"/>
      <c r="EK708" s="32"/>
      <c r="EL708" s="32"/>
      <c r="EM708" s="32"/>
      <c r="EN708" s="32"/>
      <c r="EO708" s="32"/>
      <c r="EP708" s="32"/>
      <c r="EQ708" s="32"/>
      <c r="ER708" s="32"/>
      <c r="ES708" s="32"/>
      <c r="ET708" s="32"/>
      <c r="EU708" s="32"/>
      <c r="EV708" s="32"/>
      <c r="EW708" s="32"/>
      <c r="EX708" s="32"/>
      <c r="EY708" s="32"/>
      <c r="EZ708" s="32"/>
      <c r="FA708" s="32"/>
      <c r="FB708" s="32"/>
      <c r="FC708" s="32"/>
      <c r="FD708" s="32"/>
      <c r="FE708" s="32"/>
      <c r="FF708" s="32"/>
      <c r="FG708" s="32"/>
      <c r="FH708" s="32"/>
      <c r="FI708" s="32"/>
      <c r="FJ708" s="32"/>
      <c r="FK708" s="32"/>
      <c r="FL708" s="32"/>
      <c r="FM708" s="32"/>
      <c r="FN708" s="32"/>
      <c r="FO708" s="32"/>
      <c r="FP708" s="32"/>
      <c r="FQ708" s="32"/>
      <c r="FR708" s="32"/>
      <c r="FS708" s="32"/>
      <c r="FT708" s="32"/>
      <c r="FU708" s="32"/>
      <c r="FV708" s="32"/>
      <c r="FW708" s="32"/>
      <c r="FX708" s="32"/>
      <c r="FY708" s="32"/>
      <c r="FZ708" s="32"/>
      <c r="GA708" s="32"/>
      <c r="GB708" s="32"/>
      <c r="GC708" s="32"/>
      <c r="GD708" s="32"/>
      <c r="GE708" s="32"/>
      <c r="GF708" s="32"/>
      <c r="GG708" s="32"/>
    </row>
    <row r="709" spans="2:189">
      <c r="B709" s="33"/>
      <c r="C709" s="33"/>
      <c r="D709" s="33"/>
      <c r="E709" s="32"/>
      <c r="F709" s="32"/>
      <c r="G709" s="32"/>
      <c r="H709" s="35"/>
      <c r="I709" s="32"/>
      <c r="J709" s="32"/>
      <c r="K709" s="32"/>
      <c r="L709" s="35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32"/>
      <c r="DA709" s="32"/>
      <c r="DB709" s="32"/>
      <c r="DC709" s="32"/>
      <c r="DD709" s="32"/>
      <c r="DE709" s="32"/>
      <c r="DF709" s="32"/>
      <c r="DG709" s="32"/>
      <c r="DH709" s="32"/>
      <c r="DI709" s="32"/>
      <c r="DJ709" s="32"/>
      <c r="DK709" s="32"/>
      <c r="DL709" s="32"/>
      <c r="DM709" s="32"/>
      <c r="DN709" s="32"/>
      <c r="DO709" s="32"/>
      <c r="DP709" s="32"/>
      <c r="DQ709" s="32"/>
      <c r="DR709" s="32"/>
      <c r="DS709" s="32"/>
      <c r="DT709" s="32"/>
      <c r="DU709" s="32"/>
      <c r="DV709" s="32"/>
      <c r="DW709" s="32"/>
      <c r="DX709" s="32"/>
      <c r="DY709" s="32"/>
      <c r="DZ709" s="32"/>
      <c r="EA709" s="32"/>
      <c r="EB709" s="32"/>
      <c r="EC709" s="32"/>
      <c r="ED709" s="32"/>
      <c r="EE709" s="32"/>
      <c r="EF709" s="32"/>
      <c r="EG709" s="32"/>
      <c r="EH709" s="32"/>
      <c r="EI709" s="32"/>
      <c r="EJ709" s="32"/>
      <c r="EK709" s="32"/>
      <c r="EL709" s="32"/>
      <c r="EM709" s="32"/>
      <c r="EN709" s="32"/>
      <c r="EO709" s="32"/>
      <c r="EP709" s="32"/>
      <c r="EQ709" s="32"/>
      <c r="ER709" s="32"/>
      <c r="ES709" s="32"/>
      <c r="ET709" s="32"/>
      <c r="EU709" s="32"/>
      <c r="EV709" s="32"/>
      <c r="EW709" s="32"/>
      <c r="EX709" s="32"/>
      <c r="EY709" s="32"/>
      <c r="EZ709" s="32"/>
      <c r="FA709" s="32"/>
      <c r="FB709" s="32"/>
      <c r="FC709" s="32"/>
      <c r="FD709" s="32"/>
      <c r="FE709" s="32"/>
      <c r="FF709" s="32"/>
      <c r="FG709" s="32"/>
      <c r="FH709" s="32"/>
      <c r="FI709" s="32"/>
      <c r="FJ709" s="32"/>
      <c r="FK709" s="32"/>
      <c r="FL709" s="32"/>
      <c r="FM709" s="32"/>
      <c r="FN709" s="32"/>
      <c r="FO709" s="32"/>
      <c r="FP709" s="32"/>
      <c r="FQ709" s="32"/>
      <c r="FR709" s="32"/>
      <c r="FS709" s="32"/>
      <c r="FT709" s="32"/>
      <c r="FU709" s="32"/>
      <c r="FV709" s="32"/>
      <c r="FW709" s="32"/>
      <c r="FX709" s="32"/>
      <c r="FY709" s="32"/>
      <c r="FZ709" s="32"/>
      <c r="GA709" s="32"/>
      <c r="GB709" s="32"/>
      <c r="GC709" s="32"/>
      <c r="GD709" s="32"/>
      <c r="GE709" s="32"/>
      <c r="GF709" s="32"/>
      <c r="GG709" s="32"/>
    </row>
    <row r="710" spans="2:189">
      <c r="B710" s="33"/>
      <c r="C710" s="33"/>
      <c r="D710" s="33"/>
      <c r="E710" s="32"/>
      <c r="F710" s="32"/>
      <c r="G710" s="32"/>
      <c r="H710" s="35"/>
      <c r="I710" s="32"/>
      <c r="J710" s="32"/>
      <c r="K710" s="32"/>
      <c r="L710" s="35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32"/>
      <c r="DA710" s="32"/>
      <c r="DB710" s="32"/>
      <c r="DC710" s="32"/>
      <c r="DD710" s="32"/>
      <c r="DE710" s="32"/>
      <c r="DF710" s="32"/>
      <c r="DG710" s="32"/>
      <c r="DH710" s="32"/>
      <c r="DI710" s="32"/>
      <c r="DJ710" s="32"/>
      <c r="DK710" s="32"/>
      <c r="DL710" s="32"/>
      <c r="DM710" s="32"/>
      <c r="DN710" s="32"/>
      <c r="DO710" s="32"/>
      <c r="DP710" s="32"/>
      <c r="DQ710" s="32"/>
      <c r="DR710" s="32"/>
      <c r="DS710" s="32"/>
      <c r="DT710" s="32"/>
      <c r="DU710" s="32"/>
      <c r="DV710" s="32"/>
      <c r="DW710" s="32"/>
      <c r="DX710" s="32"/>
      <c r="DY710" s="32"/>
      <c r="DZ710" s="32"/>
      <c r="EA710" s="32"/>
      <c r="EB710" s="32"/>
      <c r="EC710" s="32"/>
      <c r="ED710" s="32"/>
      <c r="EE710" s="32"/>
      <c r="EF710" s="32"/>
      <c r="EG710" s="32"/>
      <c r="EH710" s="32"/>
      <c r="EI710" s="32"/>
      <c r="EJ710" s="32"/>
      <c r="EK710" s="32"/>
      <c r="EL710" s="32"/>
      <c r="EM710" s="32"/>
      <c r="EN710" s="32"/>
      <c r="EO710" s="32"/>
      <c r="EP710" s="32"/>
      <c r="EQ710" s="32"/>
      <c r="ER710" s="32"/>
      <c r="ES710" s="32"/>
      <c r="ET710" s="32"/>
      <c r="EU710" s="32"/>
      <c r="EV710" s="32"/>
      <c r="EW710" s="32"/>
      <c r="EX710" s="32"/>
      <c r="EY710" s="32"/>
      <c r="EZ710" s="32"/>
      <c r="FA710" s="32"/>
      <c r="FB710" s="32"/>
      <c r="FC710" s="32"/>
      <c r="FD710" s="32"/>
      <c r="FE710" s="32"/>
      <c r="FF710" s="32"/>
      <c r="FG710" s="32"/>
      <c r="FH710" s="32"/>
      <c r="FI710" s="32"/>
      <c r="FJ710" s="32"/>
      <c r="FK710" s="32"/>
      <c r="FL710" s="32"/>
      <c r="FM710" s="32"/>
      <c r="FN710" s="32"/>
      <c r="FO710" s="32"/>
      <c r="FP710" s="32"/>
      <c r="FQ710" s="32"/>
      <c r="FR710" s="32"/>
      <c r="FS710" s="32"/>
      <c r="FT710" s="32"/>
      <c r="FU710" s="32"/>
      <c r="FV710" s="32"/>
      <c r="FW710" s="32"/>
      <c r="FX710" s="32"/>
      <c r="FY710" s="32"/>
      <c r="FZ710" s="32"/>
      <c r="GA710" s="32"/>
      <c r="GB710" s="32"/>
      <c r="GC710" s="32"/>
      <c r="GD710" s="32"/>
      <c r="GE710" s="32"/>
      <c r="GF710" s="32"/>
      <c r="GG710" s="32"/>
    </row>
    <row r="711" spans="2:189">
      <c r="B711" s="33"/>
      <c r="C711" s="33"/>
      <c r="D711" s="33"/>
      <c r="E711" s="32"/>
      <c r="F711" s="32"/>
      <c r="G711" s="32"/>
      <c r="H711" s="35"/>
      <c r="I711" s="32"/>
      <c r="J711" s="32"/>
      <c r="K711" s="32"/>
      <c r="L711" s="35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  <c r="DA711" s="32"/>
      <c r="DB711" s="32"/>
      <c r="DC711" s="32"/>
      <c r="DD711" s="32"/>
      <c r="DE711" s="32"/>
      <c r="DF711" s="32"/>
      <c r="DG711" s="32"/>
      <c r="DH711" s="32"/>
      <c r="DI711" s="32"/>
      <c r="DJ711" s="32"/>
      <c r="DK711" s="32"/>
      <c r="DL711" s="32"/>
      <c r="DM711" s="32"/>
      <c r="DN711" s="32"/>
      <c r="DO711" s="32"/>
      <c r="DP711" s="32"/>
      <c r="DQ711" s="32"/>
      <c r="DR711" s="32"/>
      <c r="DS711" s="32"/>
      <c r="DT711" s="32"/>
      <c r="DU711" s="32"/>
      <c r="DV711" s="32"/>
      <c r="DW711" s="32"/>
      <c r="DX711" s="32"/>
      <c r="DY711" s="32"/>
      <c r="DZ711" s="32"/>
      <c r="EA711" s="32"/>
      <c r="EB711" s="32"/>
      <c r="EC711" s="32"/>
      <c r="ED711" s="32"/>
      <c r="EE711" s="32"/>
      <c r="EF711" s="32"/>
      <c r="EG711" s="32"/>
      <c r="EH711" s="32"/>
      <c r="EI711" s="32"/>
      <c r="EJ711" s="32"/>
      <c r="EK711" s="32"/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32"/>
      <c r="EX711" s="32"/>
      <c r="EY711" s="32"/>
      <c r="EZ711" s="32"/>
      <c r="FA711" s="32"/>
      <c r="FB711" s="32"/>
      <c r="FC711" s="32"/>
      <c r="FD711" s="32"/>
      <c r="FE711" s="32"/>
      <c r="FF711" s="32"/>
      <c r="FG711" s="32"/>
      <c r="FH711" s="32"/>
      <c r="FI711" s="32"/>
      <c r="FJ711" s="32"/>
      <c r="FK711" s="32"/>
      <c r="FL711" s="32"/>
      <c r="FM711" s="32"/>
      <c r="FN711" s="32"/>
      <c r="FO711" s="32"/>
      <c r="FP711" s="32"/>
      <c r="FQ711" s="32"/>
      <c r="FR711" s="32"/>
      <c r="FS711" s="32"/>
      <c r="FT711" s="32"/>
      <c r="FU711" s="32"/>
      <c r="FV711" s="32"/>
      <c r="FW711" s="32"/>
      <c r="FX711" s="32"/>
      <c r="FY711" s="32"/>
      <c r="FZ711" s="32"/>
      <c r="GA711" s="32"/>
      <c r="GB711" s="32"/>
      <c r="GC711" s="32"/>
      <c r="GD711" s="32"/>
      <c r="GE711" s="32"/>
      <c r="GF711" s="32"/>
      <c r="GG711" s="32"/>
    </row>
    <row r="712" spans="2:189">
      <c r="B712" s="33"/>
      <c r="C712" s="33"/>
      <c r="D712" s="33"/>
      <c r="E712" s="32"/>
      <c r="F712" s="32"/>
      <c r="G712" s="32"/>
      <c r="H712" s="35"/>
      <c r="I712" s="32"/>
      <c r="J712" s="32"/>
      <c r="K712" s="32"/>
      <c r="L712" s="35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  <c r="DA712" s="32"/>
      <c r="DB712" s="32"/>
      <c r="DC712" s="32"/>
      <c r="DD712" s="32"/>
      <c r="DE712" s="32"/>
      <c r="DF712" s="32"/>
      <c r="DG712" s="32"/>
      <c r="DH712" s="32"/>
      <c r="DI712" s="32"/>
      <c r="DJ712" s="32"/>
      <c r="DK712" s="32"/>
      <c r="DL712" s="32"/>
      <c r="DM712" s="32"/>
      <c r="DN712" s="32"/>
      <c r="DO712" s="32"/>
      <c r="DP712" s="32"/>
      <c r="DQ712" s="32"/>
      <c r="DR712" s="32"/>
      <c r="DS712" s="32"/>
      <c r="DT712" s="32"/>
      <c r="DU712" s="32"/>
      <c r="DV712" s="32"/>
      <c r="DW712" s="32"/>
      <c r="DX712" s="32"/>
      <c r="DY712" s="32"/>
      <c r="DZ712" s="32"/>
      <c r="EA712" s="32"/>
      <c r="EB712" s="32"/>
      <c r="EC712" s="32"/>
      <c r="ED712" s="32"/>
      <c r="EE712" s="32"/>
      <c r="EF712" s="32"/>
      <c r="EG712" s="32"/>
      <c r="EH712" s="32"/>
      <c r="EI712" s="32"/>
      <c r="EJ712" s="32"/>
      <c r="EK712" s="32"/>
      <c r="EL712" s="32"/>
      <c r="EM712" s="32"/>
      <c r="EN712" s="32"/>
      <c r="EO712" s="32"/>
      <c r="EP712" s="32"/>
      <c r="EQ712" s="32"/>
      <c r="ER712" s="32"/>
      <c r="ES712" s="32"/>
      <c r="ET712" s="32"/>
      <c r="EU712" s="32"/>
      <c r="EV712" s="32"/>
      <c r="EW712" s="32"/>
      <c r="EX712" s="32"/>
      <c r="EY712" s="32"/>
      <c r="EZ712" s="32"/>
      <c r="FA712" s="32"/>
      <c r="FB712" s="32"/>
      <c r="FC712" s="32"/>
      <c r="FD712" s="32"/>
      <c r="FE712" s="32"/>
      <c r="FF712" s="32"/>
      <c r="FG712" s="32"/>
      <c r="FH712" s="32"/>
      <c r="FI712" s="32"/>
      <c r="FJ712" s="32"/>
      <c r="FK712" s="32"/>
      <c r="FL712" s="32"/>
      <c r="FM712" s="32"/>
      <c r="FN712" s="32"/>
      <c r="FO712" s="32"/>
      <c r="FP712" s="32"/>
      <c r="FQ712" s="32"/>
      <c r="FR712" s="32"/>
      <c r="FS712" s="32"/>
      <c r="FT712" s="32"/>
      <c r="FU712" s="32"/>
      <c r="FV712" s="32"/>
      <c r="FW712" s="32"/>
      <c r="FX712" s="32"/>
      <c r="FY712" s="32"/>
      <c r="FZ712" s="32"/>
      <c r="GA712" s="32"/>
      <c r="GB712" s="32"/>
      <c r="GC712" s="32"/>
      <c r="GD712" s="32"/>
      <c r="GE712" s="32"/>
      <c r="GF712" s="32"/>
      <c r="GG712" s="32"/>
    </row>
    <row r="713" spans="2:189">
      <c r="B713" s="33"/>
      <c r="C713" s="33"/>
      <c r="D713" s="33"/>
      <c r="E713" s="32"/>
      <c r="F713" s="32"/>
      <c r="G713" s="32"/>
      <c r="H713" s="35"/>
      <c r="I713" s="32"/>
      <c r="J713" s="32"/>
      <c r="K713" s="32"/>
      <c r="L713" s="35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  <c r="DA713" s="32"/>
      <c r="DB713" s="32"/>
      <c r="DC713" s="32"/>
      <c r="DD713" s="32"/>
      <c r="DE713" s="32"/>
      <c r="DF713" s="32"/>
      <c r="DG713" s="32"/>
      <c r="DH713" s="32"/>
      <c r="DI713" s="32"/>
      <c r="DJ713" s="32"/>
      <c r="DK713" s="32"/>
      <c r="DL713" s="32"/>
      <c r="DM713" s="32"/>
      <c r="DN713" s="32"/>
      <c r="DO713" s="32"/>
      <c r="DP713" s="32"/>
      <c r="DQ713" s="32"/>
      <c r="DR713" s="32"/>
      <c r="DS713" s="32"/>
      <c r="DT713" s="32"/>
      <c r="DU713" s="32"/>
      <c r="DV713" s="32"/>
      <c r="DW713" s="32"/>
      <c r="DX713" s="32"/>
      <c r="DY713" s="32"/>
      <c r="DZ713" s="32"/>
      <c r="EA713" s="32"/>
      <c r="EB713" s="32"/>
      <c r="EC713" s="32"/>
      <c r="ED713" s="32"/>
      <c r="EE713" s="32"/>
      <c r="EF713" s="32"/>
      <c r="EG713" s="32"/>
      <c r="EH713" s="32"/>
      <c r="EI713" s="32"/>
      <c r="EJ713" s="32"/>
      <c r="EK713" s="32"/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32"/>
      <c r="EX713" s="32"/>
      <c r="EY713" s="32"/>
      <c r="EZ713" s="32"/>
      <c r="FA713" s="32"/>
      <c r="FB713" s="32"/>
      <c r="FC713" s="32"/>
      <c r="FD713" s="32"/>
      <c r="FE713" s="32"/>
      <c r="FF713" s="32"/>
      <c r="FG713" s="32"/>
      <c r="FH713" s="32"/>
      <c r="FI713" s="32"/>
      <c r="FJ713" s="32"/>
      <c r="FK713" s="32"/>
      <c r="FL713" s="32"/>
      <c r="FM713" s="32"/>
      <c r="FN713" s="32"/>
      <c r="FO713" s="32"/>
      <c r="FP713" s="32"/>
      <c r="FQ713" s="32"/>
      <c r="FR713" s="32"/>
      <c r="FS713" s="32"/>
      <c r="FT713" s="32"/>
      <c r="FU713" s="32"/>
      <c r="FV713" s="32"/>
      <c r="FW713" s="32"/>
      <c r="FX713" s="32"/>
      <c r="FY713" s="32"/>
      <c r="FZ713" s="32"/>
      <c r="GA713" s="32"/>
      <c r="GB713" s="32"/>
      <c r="GC713" s="32"/>
      <c r="GD713" s="32"/>
      <c r="GE713" s="32"/>
      <c r="GF713" s="32"/>
      <c r="GG713" s="32"/>
    </row>
    <row r="714" spans="2:189">
      <c r="B714" s="33"/>
      <c r="C714" s="33"/>
      <c r="D714" s="33"/>
      <c r="E714" s="32"/>
      <c r="F714" s="32"/>
      <c r="G714" s="32"/>
      <c r="H714" s="35"/>
      <c r="I714" s="32"/>
      <c r="J714" s="32"/>
      <c r="K714" s="32"/>
      <c r="L714" s="35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  <c r="DA714" s="32"/>
      <c r="DB714" s="32"/>
      <c r="DC714" s="32"/>
      <c r="DD714" s="32"/>
      <c r="DE714" s="32"/>
      <c r="DF714" s="32"/>
      <c r="DG714" s="32"/>
      <c r="DH714" s="32"/>
      <c r="DI714" s="32"/>
      <c r="DJ714" s="32"/>
      <c r="DK714" s="32"/>
      <c r="DL714" s="32"/>
      <c r="DM714" s="32"/>
      <c r="DN714" s="32"/>
      <c r="DO714" s="32"/>
      <c r="DP714" s="32"/>
      <c r="DQ714" s="32"/>
      <c r="DR714" s="32"/>
      <c r="DS714" s="32"/>
      <c r="DT714" s="32"/>
      <c r="DU714" s="32"/>
      <c r="DV714" s="32"/>
      <c r="DW714" s="32"/>
      <c r="DX714" s="32"/>
      <c r="DY714" s="32"/>
      <c r="DZ714" s="32"/>
      <c r="EA714" s="32"/>
      <c r="EB714" s="32"/>
      <c r="EC714" s="32"/>
      <c r="ED714" s="32"/>
      <c r="EE714" s="32"/>
      <c r="EF714" s="32"/>
      <c r="EG714" s="32"/>
      <c r="EH714" s="32"/>
      <c r="EI714" s="32"/>
      <c r="EJ714" s="32"/>
      <c r="EK714" s="32"/>
      <c r="EL714" s="32"/>
      <c r="EM714" s="32"/>
      <c r="EN714" s="32"/>
      <c r="EO714" s="32"/>
      <c r="EP714" s="32"/>
      <c r="EQ714" s="32"/>
      <c r="ER714" s="32"/>
      <c r="ES714" s="32"/>
      <c r="ET714" s="32"/>
      <c r="EU714" s="32"/>
      <c r="EV714" s="32"/>
      <c r="EW714" s="32"/>
      <c r="EX714" s="32"/>
      <c r="EY714" s="32"/>
      <c r="EZ714" s="32"/>
      <c r="FA714" s="32"/>
      <c r="FB714" s="32"/>
      <c r="FC714" s="32"/>
      <c r="FD714" s="32"/>
      <c r="FE714" s="32"/>
      <c r="FF714" s="32"/>
      <c r="FG714" s="32"/>
      <c r="FH714" s="32"/>
      <c r="FI714" s="32"/>
      <c r="FJ714" s="32"/>
      <c r="FK714" s="32"/>
      <c r="FL714" s="32"/>
      <c r="FM714" s="32"/>
      <c r="FN714" s="32"/>
      <c r="FO714" s="32"/>
      <c r="FP714" s="32"/>
      <c r="FQ714" s="32"/>
      <c r="FR714" s="32"/>
      <c r="FS714" s="32"/>
      <c r="FT714" s="32"/>
      <c r="FU714" s="32"/>
      <c r="FV714" s="32"/>
      <c r="FW714" s="32"/>
      <c r="FX714" s="32"/>
      <c r="FY714" s="32"/>
      <c r="FZ714" s="32"/>
      <c r="GA714" s="32"/>
      <c r="GB714" s="32"/>
      <c r="GC714" s="32"/>
      <c r="GD714" s="32"/>
      <c r="GE714" s="32"/>
      <c r="GF714" s="32"/>
      <c r="GG714" s="32"/>
    </row>
    <row r="715" spans="2:189">
      <c r="B715" s="33"/>
      <c r="C715" s="33"/>
      <c r="D715" s="33"/>
      <c r="E715" s="32"/>
      <c r="F715" s="32"/>
      <c r="G715" s="32"/>
      <c r="H715" s="35"/>
      <c r="I715" s="32"/>
      <c r="J715" s="32"/>
      <c r="K715" s="32"/>
      <c r="L715" s="35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2"/>
      <c r="FK715" s="32"/>
      <c r="FL715" s="32"/>
      <c r="FM715" s="32"/>
      <c r="FN715" s="32"/>
      <c r="FO715" s="32"/>
      <c r="FP715" s="32"/>
      <c r="FQ715" s="32"/>
      <c r="FR715" s="32"/>
      <c r="FS715" s="32"/>
      <c r="FT715" s="32"/>
      <c r="FU715" s="32"/>
      <c r="FV715" s="32"/>
      <c r="FW715" s="32"/>
      <c r="FX715" s="32"/>
      <c r="FY715" s="32"/>
      <c r="FZ715" s="32"/>
      <c r="GA715" s="32"/>
      <c r="GB715" s="32"/>
      <c r="GC715" s="32"/>
      <c r="GD715" s="32"/>
      <c r="GE715" s="32"/>
      <c r="GF715" s="32"/>
      <c r="GG715" s="32"/>
    </row>
    <row r="716" spans="2:189">
      <c r="B716" s="33"/>
      <c r="C716" s="33"/>
      <c r="D716" s="33"/>
      <c r="E716" s="32"/>
      <c r="F716" s="32"/>
      <c r="G716" s="32"/>
      <c r="H716" s="35"/>
      <c r="I716" s="32"/>
      <c r="J716" s="32"/>
      <c r="K716" s="32"/>
      <c r="L716" s="35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2"/>
      <c r="FK716" s="32"/>
      <c r="FL716" s="32"/>
      <c r="FM716" s="32"/>
      <c r="FN716" s="32"/>
      <c r="FO716" s="32"/>
      <c r="FP716" s="32"/>
      <c r="FQ716" s="32"/>
      <c r="FR716" s="32"/>
      <c r="FS716" s="32"/>
      <c r="FT716" s="32"/>
      <c r="FU716" s="32"/>
      <c r="FV716" s="32"/>
      <c r="FW716" s="32"/>
      <c r="FX716" s="32"/>
      <c r="FY716" s="32"/>
      <c r="FZ716" s="32"/>
      <c r="GA716" s="32"/>
      <c r="GB716" s="32"/>
      <c r="GC716" s="32"/>
      <c r="GD716" s="32"/>
      <c r="GE716" s="32"/>
      <c r="GF716" s="32"/>
      <c r="GG716" s="32"/>
    </row>
    <row r="717" spans="2:189">
      <c r="B717" s="33"/>
      <c r="C717" s="33"/>
      <c r="D717" s="33"/>
      <c r="E717" s="32"/>
      <c r="F717" s="32"/>
      <c r="G717" s="32"/>
      <c r="H717" s="35"/>
      <c r="I717" s="32"/>
      <c r="J717" s="32"/>
      <c r="K717" s="32"/>
      <c r="L717" s="35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  <c r="DA717" s="32"/>
      <c r="DB717" s="32"/>
      <c r="DC717" s="32"/>
      <c r="DD717" s="32"/>
      <c r="DE717" s="32"/>
      <c r="DF717" s="32"/>
      <c r="DG717" s="32"/>
      <c r="DH717" s="32"/>
      <c r="DI717" s="32"/>
      <c r="DJ717" s="32"/>
      <c r="DK717" s="32"/>
      <c r="DL717" s="32"/>
      <c r="DM717" s="32"/>
      <c r="DN717" s="32"/>
      <c r="DO717" s="32"/>
      <c r="DP717" s="32"/>
      <c r="DQ717" s="32"/>
      <c r="DR717" s="32"/>
      <c r="DS717" s="32"/>
      <c r="DT717" s="32"/>
      <c r="DU717" s="32"/>
      <c r="DV717" s="32"/>
      <c r="DW717" s="32"/>
      <c r="DX717" s="32"/>
      <c r="DY717" s="32"/>
      <c r="DZ717" s="32"/>
      <c r="EA717" s="32"/>
      <c r="EB717" s="32"/>
      <c r="EC717" s="32"/>
      <c r="ED717" s="32"/>
      <c r="EE717" s="32"/>
      <c r="EF717" s="32"/>
      <c r="EG717" s="32"/>
      <c r="EH717" s="32"/>
      <c r="EI717" s="32"/>
      <c r="EJ717" s="32"/>
      <c r="EK717" s="32"/>
      <c r="EL717" s="32"/>
      <c r="EM717" s="32"/>
      <c r="EN717" s="32"/>
      <c r="EO717" s="32"/>
      <c r="EP717" s="32"/>
      <c r="EQ717" s="32"/>
      <c r="ER717" s="32"/>
      <c r="ES717" s="32"/>
      <c r="ET717" s="32"/>
      <c r="EU717" s="32"/>
      <c r="EV717" s="32"/>
      <c r="EW717" s="32"/>
      <c r="EX717" s="32"/>
      <c r="EY717" s="32"/>
      <c r="EZ717" s="32"/>
      <c r="FA717" s="32"/>
      <c r="FB717" s="32"/>
      <c r="FC717" s="32"/>
      <c r="FD717" s="32"/>
      <c r="FE717" s="32"/>
      <c r="FF717" s="32"/>
      <c r="FG717" s="32"/>
      <c r="FH717" s="32"/>
      <c r="FI717" s="32"/>
      <c r="FJ717" s="32"/>
      <c r="FK717" s="32"/>
      <c r="FL717" s="32"/>
      <c r="FM717" s="32"/>
      <c r="FN717" s="32"/>
      <c r="FO717" s="32"/>
      <c r="FP717" s="32"/>
      <c r="FQ717" s="32"/>
      <c r="FR717" s="32"/>
      <c r="FS717" s="32"/>
      <c r="FT717" s="32"/>
      <c r="FU717" s="32"/>
      <c r="FV717" s="32"/>
      <c r="FW717" s="32"/>
      <c r="FX717" s="32"/>
      <c r="FY717" s="32"/>
      <c r="FZ717" s="32"/>
      <c r="GA717" s="32"/>
      <c r="GB717" s="32"/>
      <c r="GC717" s="32"/>
      <c r="GD717" s="32"/>
      <c r="GE717" s="32"/>
      <c r="GF717" s="32"/>
      <c r="GG717" s="32"/>
    </row>
    <row r="718" spans="2:189">
      <c r="B718" s="33"/>
      <c r="C718" s="33"/>
      <c r="D718" s="33"/>
      <c r="E718" s="32"/>
      <c r="F718" s="32"/>
      <c r="G718" s="32"/>
      <c r="H718" s="35"/>
      <c r="I718" s="32"/>
      <c r="J718" s="32"/>
      <c r="K718" s="32"/>
      <c r="L718" s="35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</row>
    <row r="719" spans="2:189">
      <c r="B719" s="33"/>
      <c r="C719" s="33"/>
      <c r="D719" s="33"/>
      <c r="E719" s="32"/>
      <c r="F719" s="32"/>
      <c r="G719" s="32"/>
      <c r="H719" s="35"/>
      <c r="I719" s="32"/>
      <c r="J719" s="32"/>
      <c r="K719" s="32"/>
      <c r="L719" s="35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/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/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2"/>
      <c r="FK719" s="32"/>
      <c r="FL719" s="32"/>
      <c r="FM719" s="32"/>
      <c r="FN719" s="32"/>
      <c r="FO719" s="32"/>
      <c r="FP719" s="32"/>
      <c r="FQ719" s="32"/>
      <c r="FR719" s="32"/>
      <c r="FS719" s="32"/>
      <c r="FT719" s="32"/>
      <c r="FU719" s="32"/>
      <c r="FV719" s="32"/>
      <c r="FW719" s="32"/>
      <c r="FX719" s="32"/>
      <c r="FY719" s="32"/>
      <c r="FZ719" s="32"/>
      <c r="GA719" s="32"/>
      <c r="GB719" s="32"/>
      <c r="GC719" s="32"/>
      <c r="GD719" s="32"/>
      <c r="GE719" s="32"/>
      <c r="GF719" s="32"/>
      <c r="GG719" s="32"/>
    </row>
    <row r="720" spans="2:189">
      <c r="B720" s="33"/>
      <c r="C720" s="33"/>
      <c r="D720" s="33"/>
      <c r="E720" s="32"/>
      <c r="F720" s="32"/>
      <c r="G720" s="32"/>
      <c r="H720" s="35"/>
      <c r="I720" s="32"/>
      <c r="J720" s="32"/>
      <c r="K720" s="32"/>
      <c r="L720" s="35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  <c r="DA720" s="32"/>
      <c r="DB720" s="32"/>
      <c r="DC720" s="32"/>
      <c r="DD720" s="32"/>
      <c r="DE720" s="32"/>
      <c r="DF720" s="32"/>
      <c r="DG720" s="32"/>
      <c r="DH720" s="32"/>
      <c r="DI720" s="32"/>
      <c r="DJ720" s="32"/>
      <c r="DK720" s="32"/>
      <c r="DL720" s="32"/>
      <c r="DM720" s="32"/>
      <c r="DN720" s="32"/>
      <c r="DO720" s="32"/>
      <c r="DP720" s="32"/>
      <c r="DQ720" s="32"/>
      <c r="DR720" s="32"/>
      <c r="DS720" s="32"/>
      <c r="DT720" s="32"/>
      <c r="DU720" s="32"/>
      <c r="DV720" s="32"/>
      <c r="DW720" s="32"/>
      <c r="DX720" s="32"/>
      <c r="DY720" s="32"/>
      <c r="DZ720" s="32"/>
      <c r="EA720" s="32"/>
      <c r="EB720" s="32"/>
      <c r="EC720" s="32"/>
      <c r="ED720" s="32"/>
      <c r="EE720" s="32"/>
      <c r="EF720" s="32"/>
      <c r="EG720" s="32"/>
      <c r="EH720" s="32"/>
      <c r="EI720" s="32"/>
      <c r="EJ720" s="32"/>
      <c r="EK720" s="32"/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32"/>
      <c r="EX720" s="32"/>
      <c r="EY720" s="32"/>
      <c r="EZ720" s="32"/>
      <c r="FA720" s="32"/>
      <c r="FB720" s="32"/>
      <c r="FC720" s="32"/>
      <c r="FD720" s="32"/>
      <c r="FE720" s="32"/>
      <c r="FF720" s="32"/>
      <c r="FG720" s="32"/>
      <c r="FH720" s="32"/>
      <c r="FI720" s="32"/>
      <c r="FJ720" s="32"/>
      <c r="FK720" s="32"/>
      <c r="FL720" s="32"/>
      <c r="FM720" s="32"/>
      <c r="FN720" s="32"/>
      <c r="FO720" s="32"/>
      <c r="FP720" s="32"/>
      <c r="FQ720" s="32"/>
      <c r="FR720" s="32"/>
      <c r="FS720" s="32"/>
      <c r="FT720" s="32"/>
      <c r="FU720" s="32"/>
      <c r="FV720" s="32"/>
      <c r="FW720" s="32"/>
      <c r="FX720" s="32"/>
      <c r="FY720" s="32"/>
      <c r="FZ720" s="32"/>
      <c r="GA720" s="32"/>
      <c r="GB720" s="32"/>
      <c r="GC720" s="32"/>
      <c r="GD720" s="32"/>
      <c r="GE720" s="32"/>
      <c r="GF720" s="32"/>
      <c r="GG720" s="32"/>
    </row>
    <row r="721" spans="2:189">
      <c r="B721" s="33"/>
      <c r="C721" s="33"/>
      <c r="D721" s="33"/>
      <c r="E721" s="32"/>
      <c r="F721" s="32"/>
      <c r="G721" s="32"/>
      <c r="H721" s="35"/>
      <c r="I721" s="32"/>
      <c r="J721" s="32"/>
      <c r="K721" s="32"/>
      <c r="L721" s="35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/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/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/>
      <c r="EY721" s="32"/>
      <c r="EZ721" s="32"/>
      <c r="FA721" s="32"/>
      <c r="FB721" s="32"/>
      <c r="FC721" s="32"/>
      <c r="FD721" s="32"/>
      <c r="FE721" s="32"/>
      <c r="FF721" s="32"/>
      <c r="FG721" s="32"/>
      <c r="FH721" s="32"/>
      <c r="FI721" s="32"/>
      <c r="FJ721" s="32"/>
      <c r="FK721" s="32"/>
      <c r="FL721" s="32"/>
      <c r="FM721" s="32"/>
      <c r="FN721" s="32"/>
      <c r="FO721" s="32"/>
      <c r="FP721" s="32"/>
      <c r="FQ721" s="32"/>
      <c r="FR721" s="32"/>
      <c r="FS721" s="32"/>
      <c r="FT721" s="32"/>
      <c r="FU721" s="32"/>
      <c r="FV721" s="32"/>
      <c r="FW721" s="32"/>
      <c r="FX721" s="32"/>
      <c r="FY721" s="32"/>
      <c r="FZ721" s="32"/>
      <c r="GA721" s="32"/>
      <c r="GB721" s="32"/>
      <c r="GC721" s="32"/>
      <c r="GD721" s="32"/>
      <c r="GE721" s="32"/>
      <c r="GF721" s="32"/>
      <c r="GG721" s="32"/>
    </row>
    <row r="722" spans="2:189">
      <c r="B722" s="33"/>
      <c r="C722" s="33"/>
      <c r="D722" s="33"/>
      <c r="E722" s="32"/>
      <c r="F722" s="32"/>
      <c r="G722" s="32"/>
      <c r="H722" s="35"/>
      <c r="I722" s="32"/>
      <c r="J722" s="32"/>
      <c r="K722" s="32"/>
      <c r="L722" s="35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2"/>
      <c r="FK722" s="32"/>
      <c r="FL722" s="32"/>
      <c r="FM722" s="32"/>
      <c r="FN722" s="32"/>
      <c r="FO722" s="32"/>
      <c r="FP722" s="32"/>
      <c r="FQ722" s="32"/>
      <c r="FR722" s="32"/>
      <c r="FS722" s="32"/>
      <c r="FT722" s="32"/>
      <c r="FU722" s="32"/>
      <c r="FV722" s="32"/>
      <c r="FW722" s="32"/>
      <c r="FX722" s="32"/>
      <c r="FY722" s="32"/>
      <c r="FZ722" s="32"/>
      <c r="GA722" s="32"/>
      <c r="GB722" s="32"/>
      <c r="GC722" s="32"/>
      <c r="GD722" s="32"/>
      <c r="GE722" s="32"/>
      <c r="GF722" s="32"/>
      <c r="GG722" s="32"/>
    </row>
    <row r="723" spans="2:189">
      <c r="B723" s="33"/>
      <c r="C723" s="33"/>
      <c r="D723" s="33"/>
      <c r="E723" s="32"/>
      <c r="F723" s="32"/>
      <c r="G723" s="32"/>
      <c r="H723" s="35"/>
      <c r="I723" s="32"/>
      <c r="J723" s="32"/>
      <c r="K723" s="32"/>
      <c r="L723" s="35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/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/>
      <c r="EY723" s="32"/>
      <c r="EZ723" s="32"/>
      <c r="FA723" s="32"/>
      <c r="FB723" s="32"/>
      <c r="FC723" s="32"/>
      <c r="FD723" s="32"/>
      <c r="FE723" s="32"/>
      <c r="FF723" s="32"/>
      <c r="FG723" s="32"/>
      <c r="FH723" s="32"/>
      <c r="FI723" s="32"/>
      <c r="FJ723" s="32"/>
      <c r="FK723" s="32"/>
      <c r="FL723" s="32"/>
      <c r="FM723" s="32"/>
      <c r="FN723" s="32"/>
      <c r="FO723" s="32"/>
      <c r="FP723" s="32"/>
      <c r="FQ723" s="32"/>
      <c r="FR723" s="32"/>
      <c r="FS723" s="32"/>
      <c r="FT723" s="32"/>
      <c r="FU723" s="32"/>
      <c r="FV723" s="32"/>
      <c r="FW723" s="32"/>
      <c r="FX723" s="32"/>
      <c r="FY723" s="32"/>
      <c r="FZ723" s="32"/>
      <c r="GA723" s="32"/>
      <c r="GB723" s="32"/>
      <c r="GC723" s="32"/>
      <c r="GD723" s="32"/>
      <c r="GE723" s="32"/>
      <c r="GF723" s="32"/>
      <c r="GG723" s="32"/>
    </row>
    <row r="724" spans="2:189">
      <c r="B724" s="33"/>
      <c r="C724" s="33"/>
      <c r="D724" s="33"/>
      <c r="E724" s="32"/>
      <c r="F724" s="32"/>
      <c r="G724" s="32"/>
      <c r="H724" s="35"/>
      <c r="I724" s="32"/>
      <c r="J724" s="32"/>
      <c r="K724" s="32"/>
      <c r="L724" s="35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</row>
    <row r="725" spans="2:189">
      <c r="B725" s="33"/>
      <c r="C725" s="33"/>
      <c r="D725" s="33"/>
      <c r="E725" s="32"/>
      <c r="F725" s="32"/>
      <c r="G725" s="32"/>
      <c r="H725" s="35"/>
      <c r="I725" s="32"/>
      <c r="J725" s="32"/>
      <c r="K725" s="32"/>
      <c r="L725" s="35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  <c r="DA725" s="32"/>
      <c r="DB725" s="32"/>
      <c r="DC725" s="32"/>
      <c r="DD725" s="32"/>
      <c r="DE725" s="32"/>
      <c r="DF725" s="32"/>
      <c r="DG725" s="32"/>
      <c r="DH725" s="32"/>
      <c r="DI725" s="32"/>
      <c r="DJ725" s="32"/>
      <c r="DK725" s="32"/>
      <c r="DL725" s="32"/>
      <c r="DM725" s="32"/>
      <c r="DN725" s="32"/>
      <c r="DO725" s="32"/>
      <c r="DP725" s="32"/>
      <c r="DQ725" s="32"/>
      <c r="DR725" s="32"/>
      <c r="DS725" s="32"/>
      <c r="DT725" s="32"/>
      <c r="DU725" s="32"/>
      <c r="DV725" s="32"/>
      <c r="DW725" s="32"/>
      <c r="DX725" s="32"/>
      <c r="DY725" s="32"/>
      <c r="DZ725" s="32"/>
      <c r="EA725" s="32"/>
      <c r="EB725" s="32"/>
      <c r="EC725" s="32"/>
      <c r="ED725" s="32"/>
      <c r="EE725" s="32"/>
      <c r="EF725" s="32"/>
      <c r="EG725" s="32"/>
      <c r="EH725" s="32"/>
      <c r="EI725" s="32"/>
      <c r="EJ725" s="32"/>
      <c r="EK725" s="32"/>
      <c r="EL725" s="32"/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32"/>
      <c r="EX725" s="32"/>
      <c r="EY725" s="32"/>
      <c r="EZ725" s="32"/>
      <c r="FA725" s="32"/>
      <c r="FB725" s="32"/>
      <c r="FC725" s="32"/>
      <c r="FD725" s="32"/>
      <c r="FE725" s="32"/>
      <c r="FF725" s="32"/>
      <c r="FG725" s="32"/>
      <c r="FH725" s="32"/>
      <c r="FI725" s="32"/>
      <c r="FJ725" s="32"/>
      <c r="FK725" s="32"/>
      <c r="FL725" s="32"/>
      <c r="FM725" s="32"/>
      <c r="FN725" s="32"/>
      <c r="FO725" s="32"/>
      <c r="FP725" s="32"/>
      <c r="FQ725" s="32"/>
      <c r="FR725" s="32"/>
      <c r="FS725" s="32"/>
      <c r="FT725" s="32"/>
      <c r="FU725" s="32"/>
      <c r="FV725" s="32"/>
      <c r="FW725" s="32"/>
      <c r="FX725" s="32"/>
      <c r="FY725" s="32"/>
      <c r="FZ725" s="32"/>
      <c r="GA725" s="32"/>
      <c r="GB725" s="32"/>
      <c r="GC725" s="32"/>
      <c r="GD725" s="32"/>
      <c r="GE725" s="32"/>
      <c r="GF725" s="32"/>
      <c r="GG725" s="32"/>
    </row>
    <row r="726" spans="2:189">
      <c r="B726" s="33"/>
      <c r="C726" s="33"/>
      <c r="D726" s="33"/>
      <c r="E726" s="32"/>
      <c r="F726" s="32"/>
      <c r="G726" s="32"/>
      <c r="H726" s="35"/>
      <c r="I726" s="32"/>
      <c r="J726" s="32"/>
      <c r="K726" s="32"/>
      <c r="L726" s="35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  <c r="CV726" s="32"/>
      <c r="CW726" s="32"/>
      <c r="CX726" s="32"/>
      <c r="CY726" s="32"/>
      <c r="CZ726" s="32"/>
      <c r="DA726" s="32"/>
      <c r="DB726" s="32"/>
      <c r="DC726" s="32"/>
      <c r="DD726" s="32"/>
      <c r="DE726" s="32"/>
      <c r="DF726" s="32"/>
      <c r="DG726" s="32"/>
      <c r="DH726" s="32"/>
      <c r="DI726" s="32"/>
      <c r="DJ726" s="32"/>
      <c r="DK726" s="32"/>
      <c r="DL726" s="32"/>
      <c r="DM726" s="32"/>
      <c r="DN726" s="32"/>
      <c r="DO726" s="32"/>
      <c r="DP726" s="32"/>
      <c r="DQ726" s="32"/>
      <c r="DR726" s="32"/>
      <c r="DS726" s="32"/>
      <c r="DT726" s="32"/>
      <c r="DU726" s="32"/>
      <c r="DV726" s="32"/>
      <c r="DW726" s="32"/>
      <c r="DX726" s="32"/>
      <c r="DY726" s="32"/>
      <c r="DZ726" s="32"/>
      <c r="EA726" s="32"/>
      <c r="EB726" s="32"/>
      <c r="EC726" s="32"/>
      <c r="ED726" s="32"/>
      <c r="EE726" s="32"/>
      <c r="EF726" s="32"/>
      <c r="EG726" s="32"/>
      <c r="EH726" s="32"/>
      <c r="EI726" s="32"/>
      <c r="EJ726" s="32"/>
      <c r="EK726" s="32"/>
      <c r="EL726" s="32"/>
      <c r="EM726" s="32"/>
      <c r="EN726" s="32"/>
      <c r="EO726" s="32"/>
      <c r="EP726" s="32"/>
      <c r="EQ726" s="32"/>
      <c r="ER726" s="32"/>
      <c r="ES726" s="32"/>
      <c r="ET726" s="32"/>
      <c r="EU726" s="32"/>
      <c r="EV726" s="32"/>
      <c r="EW726" s="32"/>
      <c r="EX726" s="32"/>
      <c r="EY726" s="32"/>
      <c r="EZ726" s="32"/>
      <c r="FA726" s="32"/>
      <c r="FB726" s="32"/>
      <c r="FC726" s="32"/>
      <c r="FD726" s="32"/>
      <c r="FE726" s="32"/>
      <c r="FF726" s="32"/>
      <c r="FG726" s="32"/>
      <c r="FH726" s="32"/>
      <c r="FI726" s="32"/>
      <c r="FJ726" s="32"/>
      <c r="FK726" s="32"/>
      <c r="FL726" s="32"/>
      <c r="FM726" s="32"/>
      <c r="FN726" s="32"/>
      <c r="FO726" s="32"/>
      <c r="FP726" s="32"/>
      <c r="FQ726" s="32"/>
      <c r="FR726" s="32"/>
      <c r="FS726" s="32"/>
      <c r="FT726" s="32"/>
      <c r="FU726" s="32"/>
      <c r="FV726" s="32"/>
      <c r="FW726" s="32"/>
      <c r="FX726" s="32"/>
      <c r="FY726" s="32"/>
      <c r="FZ726" s="32"/>
      <c r="GA726" s="32"/>
      <c r="GB726" s="32"/>
      <c r="GC726" s="32"/>
      <c r="GD726" s="32"/>
      <c r="GE726" s="32"/>
      <c r="GF726" s="32"/>
      <c r="GG726" s="32"/>
    </row>
    <row r="727" spans="2:189">
      <c r="B727" s="33"/>
      <c r="C727" s="33"/>
      <c r="D727" s="33"/>
      <c r="E727" s="32"/>
      <c r="F727" s="32"/>
      <c r="G727" s="32"/>
      <c r="H727" s="35"/>
      <c r="I727" s="32"/>
      <c r="J727" s="32"/>
      <c r="K727" s="32"/>
      <c r="L727" s="35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  <c r="DA727" s="32"/>
      <c r="DB727" s="32"/>
      <c r="DC727" s="32"/>
      <c r="DD727" s="32"/>
      <c r="DE727" s="32"/>
      <c r="DF727" s="32"/>
      <c r="DG727" s="32"/>
      <c r="DH727" s="32"/>
      <c r="DI727" s="32"/>
      <c r="DJ727" s="32"/>
      <c r="DK727" s="32"/>
      <c r="DL727" s="32"/>
      <c r="DM727" s="32"/>
      <c r="DN727" s="32"/>
      <c r="DO727" s="32"/>
      <c r="DP727" s="32"/>
      <c r="DQ727" s="32"/>
      <c r="DR727" s="32"/>
      <c r="DS727" s="32"/>
      <c r="DT727" s="32"/>
      <c r="DU727" s="32"/>
      <c r="DV727" s="32"/>
      <c r="DW727" s="32"/>
      <c r="DX727" s="32"/>
      <c r="DY727" s="32"/>
      <c r="DZ727" s="32"/>
      <c r="EA727" s="32"/>
      <c r="EB727" s="32"/>
      <c r="EC727" s="32"/>
      <c r="ED727" s="32"/>
      <c r="EE727" s="32"/>
      <c r="EF727" s="32"/>
      <c r="EG727" s="32"/>
      <c r="EH727" s="32"/>
      <c r="EI727" s="32"/>
      <c r="EJ727" s="32"/>
      <c r="EK727" s="32"/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32"/>
      <c r="EX727" s="32"/>
      <c r="EY727" s="32"/>
      <c r="EZ727" s="32"/>
      <c r="FA727" s="32"/>
      <c r="FB727" s="32"/>
      <c r="FC727" s="32"/>
      <c r="FD727" s="32"/>
      <c r="FE727" s="32"/>
      <c r="FF727" s="32"/>
      <c r="FG727" s="32"/>
      <c r="FH727" s="32"/>
      <c r="FI727" s="32"/>
      <c r="FJ727" s="32"/>
      <c r="FK727" s="32"/>
      <c r="FL727" s="32"/>
      <c r="FM727" s="32"/>
      <c r="FN727" s="32"/>
      <c r="FO727" s="32"/>
      <c r="FP727" s="32"/>
      <c r="FQ727" s="32"/>
      <c r="FR727" s="32"/>
      <c r="FS727" s="32"/>
      <c r="FT727" s="32"/>
      <c r="FU727" s="32"/>
      <c r="FV727" s="32"/>
      <c r="FW727" s="32"/>
      <c r="FX727" s="32"/>
      <c r="FY727" s="32"/>
      <c r="FZ727" s="32"/>
      <c r="GA727" s="32"/>
      <c r="GB727" s="32"/>
      <c r="GC727" s="32"/>
      <c r="GD727" s="32"/>
      <c r="GE727" s="32"/>
      <c r="GF727" s="32"/>
      <c r="GG727" s="32"/>
    </row>
    <row r="728" spans="2:189">
      <c r="B728" s="33"/>
      <c r="C728" s="33"/>
      <c r="D728" s="33"/>
      <c r="E728" s="32"/>
      <c r="F728" s="32"/>
      <c r="G728" s="32"/>
      <c r="H728" s="35"/>
      <c r="I728" s="32"/>
      <c r="J728" s="32"/>
      <c r="K728" s="32"/>
      <c r="L728" s="35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  <c r="CV728" s="32"/>
      <c r="CW728" s="32"/>
      <c r="CX728" s="32"/>
      <c r="CY728" s="32"/>
      <c r="CZ728" s="32"/>
      <c r="DA728" s="32"/>
      <c r="DB728" s="32"/>
      <c r="DC728" s="32"/>
      <c r="DD728" s="32"/>
      <c r="DE728" s="32"/>
      <c r="DF728" s="32"/>
      <c r="DG728" s="32"/>
      <c r="DH728" s="32"/>
      <c r="DI728" s="32"/>
      <c r="DJ728" s="32"/>
      <c r="DK728" s="32"/>
      <c r="DL728" s="32"/>
      <c r="DM728" s="32"/>
      <c r="DN728" s="32"/>
      <c r="DO728" s="32"/>
      <c r="DP728" s="32"/>
      <c r="DQ728" s="32"/>
      <c r="DR728" s="32"/>
      <c r="DS728" s="32"/>
      <c r="DT728" s="32"/>
      <c r="DU728" s="32"/>
      <c r="DV728" s="32"/>
      <c r="DW728" s="32"/>
      <c r="DX728" s="32"/>
      <c r="DY728" s="32"/>
      <c r="DZ728" s="32"/>
      <c r="EA728" s="32"/>
      <c r="EB728" s="32"/>
      <c r="EC728" s="32"/>
      <c r="ED728" s="32"/>
      <c r="EE728" s="32"/>
      <c r="EF728" s="32"/>
      <c r="EG728" s="32"/>
      <c r="EH728" s="32"/>
      <c r="EI728" s="32"/>
      <c r="EJ728" s="32"/>
      <c r="EK728" s="32"/>
      <c r="EL728" s="32"/>
      <c r="EM728" s="32"/>
      <c r="EN728" s="32"/>
      <c r="EO728" s="32"/>
      <c r="EP728" s="32"/>
      <c r="EQ728" s="32"/>
      <c r="ER728" s="32"/>
      <c r="ES728" s="32"/>
      <c r="ET728" s="32"/>
      <c r="EU728" s="32"/>
      <c r="EV728" s="32"/>
      <c r="EW728" s="32"/>
      <c r="EX728" s="32"/>
      <c r="EY728" s="32"/>
      <c r="EZ728" s="32"/>
      <c r="FA728" s="32"/>
      <c r="FB728" s="32"/>
      <c r="FC728" s="32"/>
      <c r="FD728" s="32"/>
      <c r="FE728" s="32"/>
      <c r="FF728" s="32"/>
      <c r="FG728" s="32"/>
      <c r="FH728" s="32"/>
      <c r="FI728" s="32"/>
      <c r="FJ728" s="32"/>
      <c r="FK728" s="32"/>
      <c r="FL728" s="32"/>
      <c r="FM728" s="32"/>
      <c r="FN728" s="32"/>
      <c r="FO728" s="32"/>
      <c r="FP728" s="32"/>
      <c r="FQ728" s="32"/>
      <c r="FR728" s="32"/>
      <c r="FS728" s="32"/>
      <c r="FT728" s="32"/>
      <c r="FU728" s="32"/>
      <c r="FV728" s="32"/>
      <c r="FW728" s="32"/>
      <c r="FX728" s="32"/>
      <c r="FY728" s="32"/>
      <c r="FZ728" s="32"/>
      <c r="GA728" s="32"/>
      <c r="GB728" s="32"/>
      <c r="GC728" s="32"/>
      <c r="GD728" s="32"/>
      <c r="GE728" s="32"/>
      <c r="GF728" s="32"/>
      <c r="GG728" s="32"/>
    </row>
    <row r="729" spans="2:189">
      <c r="B729" s="33"/>
      <c r="C729" s="33"/>
      <c r="D729" s="33"/>
      <c r="E729" s="32"/>
      <c r="F729" s="32"/>
      <c r="G729" s="32"/>
      <c r="H729" s="35"/>
      <c r="I729" s="32"/>
      <c r="J729" s="32"/>
      <c r="K729" s="32"/>
      <c r="L729" s="35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/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/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2"/>
      <c r="FK729" s="32"/>
      <c r="FL729" s="32"/>
      <c r="FM729" s="32"/>
      <c r="FN729" s="32"/>
      <c r="FO729" s="32"/>
      <c r="FP729" s="32"/>
      <c r="FQ729" s="32"/>
      <c r="FR729" s="32"/>
      <c r="FS729" s="32"/>
      <c r="FT729" s="32"/>
      <c r="FU729" s="32"/>
      <c r="FV729" s="32"/>
      <c r="FW729" s="32"/>
      <c r="FX729" s="32"/>
      <c r="FY729" s="32"/>
      <c r="FZ729" s="32"/>
      <c r="GA729" s="32"/>
      <c r="GB729" s="32"/>
      <c r="GC729" s="32"/>
      <c r="GD729" s="32"/>
      <c r="GE729" s="32"/>
      <c r="GF729" s="32"/>
      <c r="GG729" s="32"/>
    </row>
    <row r="730" spans="2:189">
      <c r="B730" s="33"/>
      <c r="C730" s="33"/>
      <c r="D730" s="33"/>
      <c r="E730" s="32"/>
      <c r="F730" s="32"/>
      <c r="G730" s="32"/>
      <c r="H730" s="35"/>
      <c r="I730" s="32"/>
      <c r="J730" s="32"/>
      <c r="K730" s="32"/>
      <c r="L730" s="35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  <c r="CV730" s="32"/>
      <c r="CW730" s="32"/>
      <c r="CX730" s="32"/>
      <c r="CY730" s="32"/>
      <c r="CZ730" s="32"/>
      <c r="DA730" s="32"/>
      <c r="DB730" s="32"/>
      <c r="DC730" s="32"/>
      <c r="DD730" s="32"/>
      <c r="DE730" s="32"/>
      <c r="DF730" s="32"/>
      <c r="DG730" s="32"/>
      <c r="DH730" s="32"/>
      <c r="DI730" s="32"/>
      <c r="DJ730" s="32"/>
      <c r="DK730" s="32"/>
      <c r="DL730" s="32"/>
      <c r="DM730" s="32"/>
      <c r="DN730" s="32"/>
      <c r="DO730" s="32"/>
      <c r="DP730" s="32"/>
      <c r="DQ730" s="32"/>
      <c r="DR730" s="32"/>
      <c r="DS730" s="32"/>
      <c r="DT730" s="32"/>
      <c r="DU730" s="32"/>
      <c r="DV730" s="32"/>
      <c r="DW730" s="32"/>
      <c r="DX730" s="32"/>
      <c r="DY730" s="32"/>
      <c r="DZ730" s="32"/>
      <c r="EA730" s="32"/>
      <c r="EB730" s="32"/>
      <c r="EC730" s="32"/>
      <c r="ED730" s="32"/>
      <c r="EE730" s="32"/>
      <c r="EF730" s="32"/>
      <c r="EG730" s="32"/>
      <c r="EH730" s="32"/>
      <c r="EI730" s="32"/>
      <c r="EJ730" s="32"/>
      <c r="EK730" s="32"/>
      <c r="EL730" s="32"/>
      <c r="EM730" s="32"/>
      <c r="EN730" s="32"/>
      <c r="EO730" s="32"/>
      <c r="EP730" s="32"/>
      <c r="EQ730" s="32"/>
      <c r="ER730" s="32"/>
      <c r="ES730" s="32"/>
      <c r="ET730" s="32"/>
      <c r="EU730" s="32"/>
      <c r="EV730" s="32"/>
      <c r="EW730" s="32"/>
      <c r="EX730" s="32"/>
      <c r="EY730" s="32"/>
      <c r="EZ730" s="32"/>
      <c r="FA730" s="32"/>
      <c r="FB730" s="32"/>
      <c r="FC730" s="32"/>
      <c r="FD730" s="32"/>
      <c r="FE730" s="32"/>
      <c r="FF730" s="32"/>
      <c r="FG730" s="32"/>
      <c r="FH730" s="32"/>
      <c r="FI730" s="32"/>
      <c r="FJ730" s="32"/>
      <c r="FK730" s="32"/>
      <c r="FL730" s="32"/>
      <c r="FM730" s="32"/>
      <c r="FN730" s="32"/>
      <c r="FO730" s="32"/>
      <c r="FP730" s="32"/>
      <c r="FQ730" s="32"/>
      <c r="FR730" s="32"/>
      <c r="FS730" s="32"/>
      <c r="FT730" s="32"/>
      <c r="FU730" s="32"/>
      <c r="FV730" s="32"/>
      <c r="FW730" s="32"/>
      <c r="FX730" s="32"/>
      <c r="FY730" s="32"/>
      <c r="FZ730" s="32"/>
      <c r="GA730" s="32"/>
      <c r="GB730" s="32"/>
      <c r="GC730" s="32"/>
      <c r="GD730" s="32"/>
      <c r="GE730" s="32"/>
      <c r="GF730" s="32"/>
      <c r="GG730" s="32"/>
    </row>
    <row r="731" spans="2:189">
      <c r="B731" s="33"/>
      <c r="C731" s="33"/>
      <c r="D731" s="33"/>
      <c r="E731" s="32"/>
      <c r="F731" s="32"/>
      <c r="G731" s="32"/>
      <c r="H731" s="35"/>
      <c r="I731" s="32"/>
      <c r="J731" s="32"/>
      <c r="K731" s="32"/>
      <c r="L731" s="35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  <c r="CU731" s="32"/>
      <c r="CV731" s="32"/>
      <c r="CW731" s="32"/>
      <c r="CX731" s="32"/>
      <c r="CY731" s="32"/>
      <c r="CZ731" s="32"/>
      <c r="DA731" s="32"/>
      <c r="DB731" s="32"/>
      <c r="DC731" s="32"/>
      <c r="DD731" s="32"/>
      <c r="DE731" s="32"/>
      <c r="DF731" s="32"/>
      <c r="DG731" s="32"/>
      <c r="DH731" s="32"/>
      <c r="DI731" s="32"/>
      <c r="DJ731" s="32"/>
      <c r="DK731" s="32"/>
      <c r="DL731" s="32"/>
      <c r="DM731" s="32"/>
      <c r="DN731" s="32"/>
      <c r="DO731" s="32"/>
      <c r="DP731" s="32"/>
      <c r="DQ731" s="32"/>
      <c r="DR731" s="32"/>
      <c r="DS731" s="32"/>
      <c r="DT731" s="32"/>
      <c r="DU731" s="32"/>
      <c r="DV731" s="32"/>
      <c r="DW731" s="32"/>
      <c r="DX731" s="32"/>
      <c r="DY731" s="32"/>
      <c r="DZ731" s="32"/>
      <c r="EA731" s="32"/>
      <c r="EB731" s="32"/>
      <c r="EC731" s="32"/>
      <c r="ED731" s="32"/>
      <c r="EE731" s="32"/>
      <c r="EF731" s="32"/>
      <c r="EG731" s="32"/>
      <c r="EH731" s="32"/>
      <c r="EI731" s="32"/>
      <c r="EJ731" s="32"/>
      <c r="EK731" s="32"/>
      <c r="EL731" s="32"/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32"/>
      <c r="EX731" s="32"/>
      <c r="EY731" s="32"/>
      <c r="EZ731" s="32"/>
      <c r="FA731" s="32"/>
      <c r="FB731" s="32"/>
      <c r="FC731" s="32"/>
      <c r="FD731" s="32"/>
      <c r="FE731" s="32"/>
      <c r="FF731" s="32"/>
      <c r="FG731" s="32"/>
      <c r="FH731" s="32"/>
      <c r="FI731" s="32"/>
      <c r="FJ731" s="32"/>
      <c r="FK731" s="32"/>
      <c r="FL731" s="32"/>
      <c r="FM731" s="32"/>
      <c r="FN731" s="32"/>
      <c r="FO731" s="32"/>
      <c r="FP731" s="32"/>
      <c r="FQ731" s="32"/>
      <c r="FR731" s="32"/>
      <c r="FS731" s="32"/>
      <c r="FT731" s="32"/>
      <c r="FU731" s="32"/>
      <c r="FV731" s="32"/>
      <c r="FW731" s="32"/>
      <c r="FX731" s="32"/>
      <c r="FY731" s="32"/>
      <c r="FZ731" s="32"/>
      <c r="GA731" s="32"/>
      <c r="GB731" s="32"/>
      <c r="GC731" s="32"/>
      <c r="GD731" s="32"/>
      <c r="GE731" s="32"/>
      <c r="GF731" s="32"/>
      <c r="GG731" s="32"/>
    </row>
    <row r="732" spans="2:189">
      <c r="B732" s="33"/>
      <c r="C732" s="33"/>
      <c r="D732" s="33"/>
      <c r="E732" s="32"/>
      <c r="F732" s="32"/>
      <c r="G732" s="32"/>
      <c r="H732" s="35"/>
      <c r="I732" s="32"/>
      <c r="J732" s="32"/>
      <c r="K732" s="32"/>
      <c r="L732" s="35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  <c r="CV732" s="32"/>
      <c r="CW732" s="32"/>
      <c r="CX732" s="32"/>
      <c r="CY732" s="32"/>
      <c r="CZ732" s="32"/>
      <c r="DA732" s="32"/>
      <c r="DB732" s="32"/>
      <c r="DC732" s="32"/>
      <c r="DD732" s="32"/>
      <c r="DE732" s="32"/>
      <c r="DF732" s="32"/>
      <c r="DG732" s="32"/>
      <c r="DH732" s="32"/>
      <c r="DI732" s="32"/>
      <c r="DJ732" s="32"/>
      <c r="DK732" s="32"/>
      <c r="DL732" s="32"/>
      <c r="DM732" s="32"/>
      <c r="DN732" s="32"/>
      <c r="DO732" s="32"/>
      <c r="DP732" s="32"/>
      <c r="DQ732" s="32"/>
      <c r="DR732" s="32"/>
      <c r="DS732" s="32"/>
      <c r="DT732" s="32"/>
      <c r="DU732" s="32"/>
      <c r="DV732" s="32"/>
      <c r="DW732" s="32"/>
      <c r="DX732" s="32"/>
      <c r="DY732" s="32"/>
      <c r="DZ732" s="32"/>
      <c r="EA732" s="32"/>
      <c r="EB732" s="32"/>
      <c r="EC732" s="32"/>
      <c r="ED732" s="32"/>
      <c r="EE732" s="32"/>
      <c r="EF732" s="32"/>
      <c r="EG732" s="32"/>
      <c r="EH732" s="32"/>
      <c r="EI732" s="32"/>
      <c r="EJ732" s="32"/>
      <c r="EK732" s="32"/>
      <c r="EL732" s="32"/>
      <c r="EM732" s="32"/>
      <c r="EN732" s="32"/>
      <c r="EO732" s="32"/>
      <c r="EP732" s="32"/>
      <c r="EQ732" s="32"/>
      <c r="ER732" s="32"/>
      <c r="ES732" s="32"/>
      <c r="ET732" s="32"/>
      <c r="EU732" s="32"/>
      <c r="EV732" s="32"/>
      <c r="EW732" s="32"/>
      <c r="EX732" s="32"/>
      <c r="EY732" s="32"/>
      <c r="EZ732" s="32"/>
      <c r="FA732" s="32"/>
      <c r="FB732" s="32"/>
      <c r="FC732" s="32"/>
      <c r="FD732" s="32"/>
      <c r="FE732" s="32"/>
      <c r="FF732" s="32"/>
      <c r="FG732" s="32"/>
      <c r="FH732" s="32"/>
      <c r="FI732" s="32"/>
      <c r="FJ732" s="32"/>
      <c r="FK732" s="32"/>
      <c r="FL732" s="32"/>
      <c r="FM732" s="32"/>
      <c r="FN732" s="32"/>
      <c r="FO732" s="32"/>
      <c r="FP732" s="32"/>
      <c r="FQ732" s="32"/>
      <c r="FR732" s="32"/>
      <c r="FS732" s="32"/>
      <c r="FT732" s="32"/>
      <c r="FU732" s="32"/>
      <c r="FV732" s="32"/>
      <c r="FW732" s="32"/>
      <c r="FX732" s="32"/>
      <c r="FY732" s="32"/>
      <c r="FZ732" s="32"/>
      <c r="GA732" s="32"/>
      <c r="GB732" s="32"/>
      <c r="GC732" s="32"/>
      <c r="GD732" s="32"/>
      <c r="GE732" s="32"/>
      <c r="GF732" s="32"/>
      <c r="GG732" s="32"/>
    </row>
    <row r="733" spans="2:189">
      <c r="B733" s="33"/>
      <c r="C733" s="33"/>
      <c r="D733" s="33"/>
      <c r="E733" s="32"/>
      <c r="F733" s="32"/>
      <c r="G733" s="32"/>
      <c r="H733" s="35"/>
      <c r="I733" s="32"/>
      <c r="J733" s="32"/>
      <c r="K733" s="32"/>
      <c r="L733" s="35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  <c r="CU733" s="32"/>
      <c r="CV733" s="32"/>
      <c r="CW733" s="32"/>
      <c r="CX733" s="32"/>
      <c r="CY733" s="32"/>
      <c r="CZ733" s="32"/>
      <c r="DA733" s="32"/>
      <c r="DB733" s="32"/>
      <c r="DC733" s="32"/>
      <c r="DD733" s="32"/>
      <c r="DE733" s="32"/>
      <c r="DF733" s="32"/>
      <c r="DG733" s="32"/>
      <c r="DH733" s="32"/>
      <c r="DI733" s="32"/>
      <c r="DJ733" s="32"/>
      <c r="DK733" s="32"/>
      <c r="DL733" s="32"/>
      <c r="DM733" s="32"/>
      <c r="DN733" s="32"/>
      <c r="DO733" s="32"/>
      <c r="DP733" s="32"/>
      <c r="DQ733" s="32"/>
      <c r="DR733" s="32"/>
      <c r="DS733" s="32"/>
      <c r="DT733" s="32"/>
      <c r="DU733" s="32"/>
      <c r="DV733" s="32"/>
      <c r="DW733" s="32"/>
      <c r="DX733" s="32"/>
      <c r="DY733" s="32"/>
      <c r="DZ733" s="32"/>
      <c r="EA733" s="32"/>
      <c r="EB733" s="32"/>
      <c r="EC733" s="32"/>
      <c r="ED733" s="32"/>
      <c r="EE733" s="32"/>
      <c r="EF733" s="32"/>
      <c r="EG733" s="32"/>
      <c r="EH733" s="32"/>
      <c r="EI733" s="32"/>
      <c r="EJ733" s="32"/>
      <c r="EK733" s="32"/>
      <c r="EL733" s="32"/>
      <c r="EM733" s="32"/>
      <c r="EN733" s="32"/>
      <c r="EO733" s="32"/>
      <c r="EP733" s="32"/>
      <c r="EQ733" s="32"/>
      <c r="ER733" s="32"/>
      <c r="ES733" s="32"/>
      <c r="ET733" s="32"/>
      <c r="EU733" s="32"/>
      <c r="EV733" s="32"/>
      <c r="EW733" s="32"/>
      <c r="EX733" s="32"/>
      <c r="EY733" s="32"/>
      <c r="EZ733" s="32"/>
      <c r="FA733" s="32"/>
      <c r="FB733" s="32"/>
      <c r="FC733" s="32"/>
      <c r="FD733" s="32"/>
      <c r="FE733" s="32"/>
      <c r="FF733" s="32"/>
      <c r="FG733" s="32"/>
      <c r="FH733" s="32"/>
      <c r="FI733" s="32"/>
      <c r="FJ733" s="32"/>
      <c r="FK733" s="32"/>
      <c r="FL733" s="32"/>
      <c r="FM733" s="32"/>
      <c r="FN733" s="32"/>
      <c r="FO733" s="32"/>
      <c r="FP733" s="32"/>
      <c r="FQ733" s="32"/>
      <c r="FR733" s="32"/>
      <c r="FS733" s="32"/>
      <c r="FT733" s="32"/>
      <c r="FU733" s="32"/>
      <c r="FV733" s="32"/>
      <c r="FW733" s="32"/>
      <c r="FX733" s="32"/>
      <c r="FY733" s="32"/>
      <c r="FZ733" s="32"/>
      <c r="GA733" s="32"/>
      <c r="GB733" s="32"/>
      <c r="GC733" s="32"/>
      <c r="GD733" s="32"/>
      <c r="GE733" s="32"/>
      <c r="GF733" s="32"/>
      <c r="GG733" s="32"/>
    </row>
  </sheetData>
  <sheetProtection password="CC2D" sheet="1" objects="1" scenarios="1"/>
  <protectedRanges>
    <protectedRange sqref="AK9:AM39 AO9:AQ39 AS9:AU39 AW9:AY39" name="VI to VII"/>
    <protectedRange sqref="E9:G39 I9:K39 M9:O39 Q9:S39 U9:W39 Y9:AA39" name="ItoV"/>
    <protectedRange sqref="B9:B39" name="Range1"/>
  </protectedRanges>
  <customSheetViews>
    <customSheetView guid="{57229A84-3C5E-484D-9FF2-46A5D3BA2856}">
      <pageMargins left="0.7" right="0.7" top="0.75" bottom="0.75" header="0.3" footer="0.3"/>
    </customSheetView>
  </customSheetViews>
  <mergeCells count="30">
    <mergeCell ref="BA4:BH4"/>
    <mergeCell ref="AS4:AZ4"/>
    <mergeCell ref="AS7:AV7"/>
    <mergeCell ref="AC5:AF5"/>
    <mergeCell ref="AG5:AJ7"/>
    <mergeCell ref="AC4:AJ4"/>
    <mergeCell ref="AK4:AR4"/>
    <mergeCell ref="BE5:BH7"/>
    <mergeCell ref="AS5:AV5"/>
    <mergeCell ref="AW5:AZ7"/>
    <mergeCell ref="BA5:BD5"/>
    <mergeCell ref="AK5:AN5"/>
    <mergeCell ref="AO5:AR7"/>
    <mergeCell ref="BA7:BD7"/>
    <mergeCell ref="AC7:AF7"/>
    <mergeCell ref="AK7:AN7"/>
    <mergeCell ref="A4:A8"/>
    <mergeCell ref="E7:H7"/>
    <mergeCell ref="M7:P7"/>
    <mergeCell ref="U7:X7"/>
    <mergeCell ref="E4:L4"/>
    <mergeCell ref="B4:D8"/>
    <mergeCell ref="Q5:T7"/>
    <mergeCell ref="M4:T4"/>
    <mergeCell ref="U4:AB4"/>
    <mergeCell ref="E5:H5"/>
    <mergeCell ref="I5:L7"/>
    <mergeCell ref="M5:P5"/>
    <mergeCell ref="U5:X5"/>
    <mergeCell ref="Y5:AB7"/>
  </mergeCells>
  <pageMargins left="0.7" right="0.7" top="0.75" bottom="0.75" header="0.3" footer="0.3"/>
  <pageSetup paperSize="9" orientation="portrait" verticalDpi="0" r:id="rId1"/>
  <ignoredErrors>
    <ignoredError sqref="AF9 AF10:AF3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W10" sqref="W10"/>
    </sheetView>
  </sheetViews>
  <sheetFormatPr defaultRowHeight="15"/>
  <cols>
    <col min="1" max="1" width="3.85546875" style="28" customWidth="1"/>
    <col min="2" max="2" width="3.42578125" style="29" customWidth="1"/>
    <col min="3" max="3" width="3" style="29" customWidth="1"/>
    <col min="4" max="4" width="3.7109375" style="29" customWidth="1"/>
    <col min="5" max="7" width="5.28515625" customWidth="1"/>
    <col min="8" max="8" width="6.28515625" style="70" customWidth="1"/>
    <col min="9" max="11" width="4.7109375" customWidth="1"/>
    <col min="12" max="12" width="5.5703125" style="70" customWidth="1"/>
    <col min="13" max="15" width="5.28515625" customWidth="1"/>
    <col min="16" max="16" width="7.28515625" style="71" customWidth="1"/>
    <col min="17" max="17" width="6.5703125" customWidth="1"/>
    <col min="18" max="18" width="9.85546875" customWidth="1"/>
  </cols>
  <sheetData>
    <row r="1" spans="1:18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8.75">
      <c r="A3" s="242" t="str">
        <f>"for the month of      " &amp; DATA!H6&amp;"/"&amp;DATA!H7</f>
        <v>for the month of      /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8" ht="25.5">
      <c r="A4" s="243" t="s">
        <v>99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>
      <c r="A5" s="244" t="s">
        <v>13</v>
      </c>
      <c r="B5" s="245" t="s">
        <v>43</v>
      </c>
      <c r="C5" s="245"/>
      <c r="D5" s="245"/>
      <c r="E5" s="246" t="s">
        <v>11</v>
      </c>
      <c r="F5" s="247"/>
      <c r="G5" s="247"/>
      <c r="H5" s="248"/>
      <c r="I5" s="230" t="s">
        <v>53</v>
      </c>
      <c r="J5" s="231"/>
      <c r="K5" s="231"/>
      <c r="L5" s="232"/>
      <c r="M5" s="230" t="s">
        <v>50</v>
      </c>
      <c r="N5" s="231"/>
      <c r="O5" s="231"/>
      <c r="P5" s="232"/>
      <c r="Q5" s="239" t="s">
        <v>51</v>
      </c>
      <c r="R5" s="239" t="s">
        <v>52</v>
      </c>
    </row>
    <row r="6" spans="1:18">
      <c r="A6" s="244"/>
      <c r="B6" s="245"/>
      <c r="C6" s="245"/>
      <c r="D6" s="245"/>
      <c r="E6" s="63">
        <f>DayRec!AC6</f>
        <v>0</v>
      </c>
      <c r="F6" s="63">
        <f>DayRec!AD6</f>
        <v>0</v>
      </c>
      <c r="G6" s="63">
        <f>DayRec!AE6</f>
        <v>0</v>
      </c>
      <c r="H6" s="64">
        <f t="shared" ref="H6" si="0">SUM(E6:G6)</f>
        <v>0</v>
      </c>
      <c r="I6" s="233"/>
      <c r="J6" s="234"/>
      <c r="K6" s="234"/>
      <c r="L6" s="235"/>
      <c r="M6" s="233"/>
      <c r="N6" s="234"/>
      <c r="O6" s="234"/>
      <c r="P6" s="235"/>
      <c r="Q6" s="239"/>
      <c r="R6" s="239"/>
    </row>
    <row r="7" spans="1:18">
      <c r="A7" s="244"/>
      <c r="B7" s="245"/>
      <c r="C7" s="245"/>
      <c r="D7" s="245"/>
      <c r="E7" s="249" t="s">
        <v>45</v>
      </c>
      <c r="F7" s="249"/>
      <c r="G7" s="249"/>
      <c r="H7" s="249"/>
      <c r="I7" s="236"/>
      <c r="J7" s="237"/>
      <c r="K7" s="237"/>
      <c r="L7" s="238"/>
      <c r="M7" s="236"/>
      <c r="N7" s="237"/>
      <c r="O7" s="237"/>
      <c r="P7" s="238"/>
      <c r="Q7" s="239"/>
      <c r="R7" s="239"/>
    </row>
    <row r="8" spans="1:18">
      <c r="A8" s="244"/>
      <c r="B8" s="245"/>
      <c r="C8" s="245"/>
      <c r="D8" s="245"/>
      <c r="E8" s="60" t="s">
        <v>37</v>
      </c>
      <c r="F8" s="60" t="s">
        <v>38</v>
      </c>
      <c r="G8" s="60" t="s">
        <v>44</v>
      </c>
      <c r="H8" s="61" t="s">
        <v>40</v>
      </c>
      <c r="I8" s="60" t="s">
        <v>37</v>
      </c>
      <c r="J8" s="60" t="s">
        <v>38</v>
      </c>
      <c r="K8" s="60" t="s">
        <v>44</v>
      </c>
      <c r="L8" s="62" t="s">
        <v>40</v>
      </c>
      <c r="M8" s="60" t="s">
        <v>37</v>
      </c>
      <c r="N8" s="60" t="s">
        <v>38</v>
      </c>
      <c r="O8" s="60" t="s">
        <v>44</v>
      </c>
      <c r="P8" s="61" t="s">
        <v>40</v>
      </c>
      <c r="Q8" s="239"/>
      <c r="R8" s="239"/>
    </row>
    <row r="9" spans="1:18">
      <c r="A9" s="57" t="str">
        <f>IF(DayRec!B9&gt;0,1,"")</f>
        <v/>
      </c>
      <c r="B9" s="250" t="str">
        <f>DayRec!B9&amp;"-"&amp;DayRec!C9&amp;"-"&amp;DayRec!D9</f>
        <v>--</v>
      </c>
      <c r="C9" s="251"/>
      <c r="D9" s="252"/>
      <c r="E9" s="58">
        <f>DayRec!AC9</f>
        <v>0</v>
      </c>
      <c r="F9" s="58">
        <f>DayRec!AD9</f>
        <v>0</v>
      </c>
      <c r="G9" s="58">
        <f>DayRec!AE9</f>
        <v>0</v>
      </c>
      <c r="H9" s="68">
        <f t="shared" ref="H9:H39" si="1">SUM(E9:G9)</f>
        <v>0</v>
      </c>
      <c r="I9" s="58">
        <f>DayRec!AG9</f>
        <v>0</v>
      </c>
      <c r="J9" s="58">
        <f>DayRec!AH9</f>
        <v>0</v>
      </c>
      <c r="K9" s="58">
        <f>DayRec!AI9</f>
        <v>0</v>
      </c>
      <c r="L9" s="68">
        <f>SUM(I9:K9)</f>
        <v>0</v>
      </c>
      <c r="M9" s="58">
        <f>E9-I9</f>
        <v>0</v>
      </c>
      <c r="N9" s="58">
        <f>F9-J9</f>
        <v>0</v>
      </c>
      <c r="O9" s="58">
        <f>G9-K9</f>
        <v>0</v>
      </c>
      <c r="P9" s="68">
        <f>SUM(M9:O9)</f>
        <v>0</v>
      </c>
      <c r="Q9" s="72" t="str">
        <f>IF(P9&gt;0,DATA!H12,"")</f>
        <v/>
      </c>
      <c r="R9" s="72" t="str">
        <f t="shared" ref="R9:R39" si="2">IF(P9&gt;0,P9*Q9,"")</f>
        <v/>
      </c>
    </row>
    <row r="10" spans="1:18">
      <c r="A10" s="57" t="str">
        <f>IF(DayRec!B10&gt;0,A9+1,"")</f>
        <v/>
      </c>
      <c r="B10" s="250" t="str">
        <f>DayRec!B10&amp;"-"&amp;DayRec!C10&amp;"-"&amp;DayRec!D10</f>
        <v>--</v>
      </c>
      <c r="C10" s="251"/>
      <c r="D10" s="252"/>
      <c r="E10" s="58">
        <f>DayRec!AC10</f>
        <v>0</v>
      </c>
      <c r="F10" s="58">
        <f>DayRec!AD10</f>
        <v>0</v>
      </c>
      <c r="G10" s="58">
        <f>DayRec!AE10</f>
        <v>0</v>
      </c>
      <c r="H10" s="68">
        <f t="shared" si="1"/>
        <v>0</v>
      </c>
      <c r="I10" s="58">
        <f>DayRec!AG10</f>
        <v>0</v>
      </c>
      <c r="J10" s="58">
        <f>DayRec!AH10</f>
        <v>0</v>
      </c>
      <c r="K10" s="58">
        <f>DayRec!AI10</f>
        <v>0</v>
      </c>
      <c r="L10" s="68">
        <f t="shared" ref="L10:L39" si="3">SUM(I10:K10)</f>
        <v>0</v>
      </c>
      <c r="M10" s="58">
        <f t="shared" ref="M10:M39" si="4">E10-I10</f>
        <v>0</v>
      </c>
      <c r="N10" s="58">
        <f t="shared" ref="N10:N39" si="5">F10-J10</f>
        <v>0</v>
      </c>
      <c r="O10" s="58">
        <f t="shared" ref="O10:O39" si="6">G10-K10</f>
        <v>0</v>
      </c>
      <c r="P10" s="68">
        <f t="shared" ref="P10:P39" si="7">SUM(M10:O10)</f>
        <v>0</v>
      </c>
      <c r="Q10" s="72" t="str">
        <f>IF(P10&gt;0,DATA!H12,"")</f>
        <v/>
      </c>
      <c r="R10" s="72" t="str">
        <f t="shared" si="2"/>
        <v/>
      </c>
    </row>
    <row r="11" spans="1:18">
      <c r="A11" s="57" t="str">
        <f>IF(DayRec!B11&gt;0,A10+1,"")</f>
        <v/>
      </c>
      <c r="B11" s="250" t="str">
        <f>DayRec!B11&amp;"-"&amp;DayRec!C11&amp;"-"&amp;DayRec!D11</f>
        <v>--</v>
      </c>
      <c r="C11" s="251"/>
      <c r="D11" s="252"/>
      <c r="E11" s="58">
        <f>DayRec!AC11</f>
        <v>0</v>
      </c>
      <c r="F11" s="58">
        <f>DayRec!AD11</f>
        <v>0</v>
      </c>
      <c r="G11" s="58">
        <f>DayRec!AE11</f>
        <v>0</v>
      </c>
      <c r="H11" s="68">
        <f t="shared" si="1"/>
        <v>0</v>
      </c>
      <c r="I11" s="58">
        <f>DayRec!AG11</f>
        <v>0</v>
      </c>
      <c r="J11" s="58">
        <f>DayRec!AH11</f>
        <v>0</v>
      </c>
      <c r="K11" s="58">
        <f>DayRec!AI11</f>
        <v>0</v>
      </c>
      <c r="L11" s="68">
        <f t="shared" si="3"/>
        <v>0</v>
      </c>
      <c r="M11" s="58">
        <f t="shared" si="4"/>
        <v>0</v>
      </c>
      <c r="N11" s="58">
        <f t="shared" si="5"/>
        <v>0</v>
      </c>
      <c r="O11" s="58">
        <f t="shared" si="6"/>
        <v>0</v>
      </c>
      <c r="P11" s="68">
        <f t="shared" si="7"/>
        <v>0</v>
      </c>
      <c r="Q11" s="72" t="str">
        <f>IF(P11&gt;0,DATA!H12,"")</f>
        <v/>
      </c>
      <c r="R11" s="72" t="str">
        <f t="shared" si="2"/>
        <v/>
      </c>
    </row>
    <row r="12" spans="1:18">
      <c r="A12" s="57" t="str">
        <f>IF(DayRec!B12&gt;0,A11+1,"")</f>
        <v/>
      </c>
      <c r="B12" s="250" t="str">
        <f>DayRec!B12&amp;"-"&amp;DayRec!C12&amp;"-"&amp;DayRec!D12</f>
        <v>--</v>
      </c>
      <c r="C12" s="251"/>
      <c r="D12" s="252"/>
      <c r="E12" s="58">
        <f>DayRec!AC12</f>
        <v>0</v>
      </c>
      <c r="F12" s="58">
        <f>DayRec!AD12</f>
        <v>0</v>
      </c>
      <c r="G12" s="58">
        <f>DayRec!AE12</f>
        <v>0</v>
      </c>
      <c r="H12" s="68">
        <f t="shared" si="1"/>
        <v>0</v>
      </c>
      <c r="I12" s="58">
        <f>DayRec!AG12</f>
        <v>0</v>
      </c>
      <c r="J12" s="58">
        <f>DayRec!AH12</f>
        <v>0</v>
      </c>
      <c r="K12" s="58">
        <f>DayRec!AI12</f>
        <v>0</v>
      </c>
      <c r="L12" s="68">
        <f t="shared" si="3"/>
        <v>0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68">
        <f t="shared" si="7"/>
        <v>0</v>
      </c>
      <c r="Q12" s="72" t="str">
        <f>IF(P12&gt;0,DATA!H12,"")</f>
        <v/>
      </c>
      <c r="R12" s="72" t="str">
        <f t="shared" si="2"/>
        <v/>
      </c>
    </row>
    <row r="13" spans="1:18">
      <c r="A13" s="57" t="str">
        <f>IF(DayRec!B13&gt;0,A12+1,"")</f>
        <v/>
      </c>
      <c r="B13" s="250" t="str">
        <f>DayRec!B13&amp;"-"&amp;DayRec!C13&amp;"-"&amp;DayRec!D13</f>
        <v>--</v>
      </c>
      <c r="C13" s="251"/>
      <c r="D13" s="252"/>
      <c r="E13" s="58">
        <f>DayRec!AC13</f>
        <v>0</v>
      </c>
      <c r="F13" s="58">
        <f>DayRec!AD13</f>
        <v>0</v>
      </c>
      <c r="G13" s="58">
        <f>DayRec!AE13</f>
        <v>0</v>
      </c>
      <c r="H13" s="68">
        <f t="shared" si="1"/>
        <v>0</v>
      </c>
      <c r="I13" s="58">
        <f>DayRec!AG13</f>
        <v>0</v>
      </c>
      <c r="J13" s="58">
        <f>DayRec!AH13</f>
        <v>0</v>
      </c>
      <c r="K13" s="58">
        <f>DayRec!AI13</f>
        <v>0</v>
      </c>
      <c r="L13" s="68">
        <f t="shared" si="3"/>
        <v>0</v>
      </c>
      <c r="M13" s="58">
        <f t="shared" si="4"/>
        <v>0</v>
      </c>
      <c r="N13" s="58">
        <f t="shared" si="5"/>
        <v>0</v>
      </c>
      <c r="O13" s="58">
        <f t="shared" si="6"/>
        <v>0</v>
      </c>
      <c r="P13" s="68">
        <f t="shared" si="7"/>
        <v>0</v>
      </c>
      <c r="Q13" s="72" t="str">
        <f>IF(P13&gt;0,DATA!H12,"")</f>
        <v/>
      </c>
      <c r="R13" s="72" t="str">
        <f t="shared" si="2"/>
        <v/>
      </c>
    </row>
    <row r="14" spans="1:18">
      <c r="A14" s="57" t="str">
        <f>IF(DayRec!B14&gt;0,A13+1,"")</f>
        <v/>
      </c>
      <c r="B14" s="250" t="str">
        <f>DayRec!B14&amp;"-"&amp;DayRec!C14&amp;"-"&amp;DayRec!D14</f>
        <v>--</v>
      </c>
      <c r="C14" s="251"/>
      <c r="D14" s="252"/>
      <c r="E14" s="58">
        <f>DayRec!AC14</f>
        <v>0</v>
      </c>
      <c r="F14" s="58">
        <f>DayRec!AD14</f>
        <v>0</v>
      </c>
      <c r="G14" s="58">
        <f>DayRec!AE14</f>
        <v>0</v>
      </c>
      <c r="H14" s="68">
        <f t="shared" si="1"/>
        <v>0</v>
      </c>
      <c r="I14" s="58">
        <f>DayRec!AG14</f>
        <v>0</v>
      </c>
      <c r="J14" s="58">
        <f>DayRec!AH14</f>
        <v>0</v>
      </c>
      <c r="K14" s="58">
        <f>DayRec!AI14</f>
        <v>0</v>
      </c>
      <c r="L14" s="68">
        <f t="shared" si="3"/>
        <v>0</v>
      </c>
      <c r="M14" s="58">
        <f t="shared" si="4"/>
        <v>0</v>
      </c>
      <c r="N14" s="58">
        <f t="shared" si="5"/>
        <v>0</v>
      </c>
      <c r="O14" s="58">
        <f t="shared" si="6"/>
        <v>0</v>
      </c>
      <c r="P14" s="68">
        <f t="shared" si="7"/>
        <v>0</v>
      </c>
      <c r="Q14" s="72" t="str">
        <f>IF(P14&gt;0,DATA!H12,"")</f>
        <v/>
      </c>
      <c r="R14" s="72" t="str">
        <f t="shared" si="2"/>
        <v/>
      </c>
    </row>
    <row r="15" spans="1:18">
      <c r="A15" s="57" t="str">
        <f>IF(DayRec!B15&gt;0,A14+1,"")</f>
        <v/>
      </c>
      <c r="B15" s="250" t="str">
        <f>DayRec!B15&amp;"-"&amp;DayRec!C15&amp;"-"&amp;DayRec!D15</f>
        <v>--</v>
      </c>
      <c r="C15" s="251"/>
      <c r="D15" s="252"/>
      <c r="E15" s="58">
        <f>DayRec!AC15</f>
        <v>0</v>
      </c>
      <c r="F15" s="58">
        <f>DayRec!AD15</f>
        <v>0</v>
      </c>
      <c r="G15" s="58">
        <f>DayRec!AE15</f>
        <v>0</v>
      </c>
      <c r="H15" s="68">
        <f t="shared" si="1"/>
        <v>0</v>
      </c>
      <c r="I15" s="58">
        <f>DayRec!AG15</f>
        <v>0</v>
      </c>
      <c r="J15" s="58">
        <f>DayRec!AH15</f>
        <v>0</v>
      </c>
      <c r="K15" s="58">
        <f>DayRec!AI15</f>
        <v>0</v>
      </c>
      <c r="L15" s="68">
        <f t="shared" si="3"/>
        <v>0</v>
      </c>
      <c r="M15" s="58">
        <f t="shared" si="4"/>
        <v>0</v>
      </c>
      <c r="N15" s="58">
        <f t="shared" si="5"/>
        <v>0</v>
      </c>
      <c r="O15" s="58">
        <f t="shared" si="6"/>
        <v>0</v>
      </c>
      <c r="P15" s="68">
        <f t="shared" si="7"/>
        <v>0</v>
      </c>
      <c r="Q15" s="72" t="str">
        <f>IF(P15&gt;0,DATA!H12,"")</f>
        <v/>
      </c>
      <c r="R15" s="72" t="str">
        <f t="shared" si="2"/>
        <v/>
      </c>
    </row>
    <row r="16" spans="1:18">
      <c r="A16" s="57" t="str">
        <f>IF(DayRec!B16&gt;0,A15+1,"")</f>
        <v/>
      </c>
      <c r="B16" s="250" t="str">
        <f>DayRec!B16&amp;"-"&amp;DayRec!C16&amp;"-"&amp;DayRec!D16</f>
        <v>--</v>
      </c>
      <c r="C16" s="251"/>
      <c r="D16" s="252"/>
      <c r="E16" s="58">
        <f>DayRec!AC16</f>
        <v>0</v>
      </c>
      <c r="F16" s="58">
        <f>DayRec!AD16</f>
        <v>0</v>
      </c>
      <c r="G16" s="58">
        <f>DayRec!AE16</f>
        <v>0</v>
      </c>
      <c r="H16" s="68">
        <f t="shared" si="1"/>
        <v>0</v>
      </c>
      <c r="I16" s="58">
        <f>DayRec!AG16</f>
        <v>0</v>
      </c>
      <c r="J16" s="58">
        <f>DayRec!AH16</f>
        <v>0</v>
      </c>
      <c r="K16" s="58">
        <f>DayRec!AI16</f>
        <v>0</v>
      </c>
      <c r="L16" s="68">
        <f t="shared" si="3"/>
        <v>0</v>
      </c>
      <c r="M16" s="58">
        <f t="shared" si="4"/>
        <v>0</v>
      </c>
      <c r="N16" s="58">
        <f t="shared" si="5"/>
        <v>0</v>
      </c>
      <c r="O16" s="58">
        <f t="shared" si="6"/>
        <v>0</v>
      </c>
      <c r="P16" s="68">
        <f t="shared" si="7"/>
        <v>0</v>
      </c>
      <c r="Q16" s="72" t="str">
        <f>IF(P16&gt;0,DATA!H12,"")</f>
        <v/>
      </c>
      <c r="R16" s="72" t="str">
        <f t="shared" si="2"/>
        <v/>
      </c>
    </row>
    <row r="17" spans="1:18">
      <c r="A17" s="57" t="str">
        <f>IF(DayRec!B17&gt;0,A16+1,"")</f>
        <v/>
      </c>
      <c r="B17" s="250" t="str">
        <f>DayRec!B17&amp;"-"&amp;DayRec!C17&amp;"-"&amp;DayRec!D17</f>
        <v>--</v>
      </c>
      <c r="C17" s="251"/>
      <c r="D17" s="252"/>
      <c r="E17" s="58">
        <f>DayRec!AC17</f>
        <v>0</v>
      </c>
      <c r="F17" s="58">
        <f>DayRec!AD17</f>
        <v>0</v>
      </c>
      <c r="G17" s="58">
        <f>DayRec!AE17</f>
        <v>0</v>
      </c>
      <c r="H17" s="68">
        <f t="shared" si="1"/>
        <v>0</v>
      </c>
      <c r="I17" s="58">
        <f>DayRec!AG17</f>
        <v>0</v>
      </c>
      <c r="J17" s="58">
        <f>DayRec!AH17</f>
        <v>0</v>
      </c>
      <c r="K17" s="58">
        <f>DayRec!AI17</f>
        <v>0</v>
      </c>
      <c r="L17" s="68">
        <f t="shared" si="3"/>
        <v>0</v>
      </c>
      <c r="M17" s="58">
        <f t="shared" si="4"/>
        <v>0</v>
      </c>
      <c r="N17" s="58">
        <f t="shared" si="5"/>
        <v>0</v>
      </c>
      <c r="O17" s="58">
        <f t="shared" si="6"/>
        <v>0</v>
      </c>
      <c r="P17" s="68">
        <f t="shared" si="7"/>
        <v>0</v>
      </c>
      <c r="Q17" s="72" t="str">
        <f>IF(P17&gt;0,DATA!H12,"")</f>
        <v/>
      </c>
      <c r="R17" s="72" t="str">
        <f t="shared" si="2"/>
        <v/>
      </c>
    </row>
    <row r="18" spans="1:18">
      <c r="A18" s="57" t="str">
        <f>IF(DayRec!B18&gt;0,A17+1,"")</f>
        <v/>
      </c>
      <c r="B18" s="250" t="str">
        <f>DayRec!B18&amp;"-"&amp;DayRec!C18&amp;"-"&amp;DayRec!D18</f>
        <v>--</v>
      </c>
      <c r="C18" s="251"/>
      <c r="D18" s="252"/>
      <c r="E18" s="58">
        <f>DayRec!AC18</f>
        <v>0</v>
      </c>
      <c r="F18" s="58">
        <f>DayRec!AD18</f>
        <v>0</v>
      </c>
      <c r="G18" s="58">
        <f>DayRec!AE18</f>
        <v>0</v>
      </c>
      <c r="H18" s="68">
        <f t="shared" si="1"/>
        <v>0</v>
      </c>
      <c r="I18" s="58">
        <f>DayRec!AG18</f>
        <v>0</v>
      </c>
      <c r="J18" s="58">
        <f>DayRec!AH18</f>
        <v>0</v>
      </c>
      <c r="K18" s="58">
        <f>DayRec!AI18</f>
        <v>0</v>
      </c>
      <c r="L18" s="68">
        <f t="shared" si="3"/>
        <v>0</v>
      </c>
      <c r="M18" s="58">
        <f t="shared" si="4"/>
        <v>0</v>
      </c>
      <c r="N18" s="58">
        <f t="shared" si="5"/>
        <v>0</v>
      </c>
      <c r="O18" s="58">
        <f t="shared" si="6"/>
        <v>0</v>
      </c>
      <c r="P18" s="68">
        <f t="shared" si="7"/>
        <v>0</v>
      </c>
      <c r="Q18" s="72" t="str">
        <f>IF(P18&gt;0,DATA!H12,"")</f>
        <v/>
      </c>
      <c r="R18" s="72" t="str">
        <f t="shared" si="2"/>
        <v/>
      </c>
    </row>
    <row r="19" spans="1:18">
      <c r="A19" s="57" t="str">
        <f>IF(DayRec!B19&gt;0,A18+1,"")</f>
        <v/>
      </c>
      <c r="B19" s="250" t="str">
        <f>DayRec!B19&amp;"-"&amp;DayRec!C19&amp;"-"&amp;DayRec!D19</f>
        <v>--</v>
      </c>
      <c r="C19" s="251"/>
      <c r="D19" s="252"/>
      <c r="E19" s="58">
        <f>DayRec!AC19</f>
        <v>0</v>
      </c>
      <c r="F19" s="58">
        <f>DayRec!AD19</f>
        <v>0</v>
      </c>
      <c r="G19" s="58">
        <f>DayRec!AE19</f>
        <v>0</v>
      </c>
      <c r="H19" s="68">
        <f t="shared" si="1"/>
        <v>0</v>
      </c>
      <c r="I19" s="58">
        <f>DayRec!AG19</f>
        <v>0</v>
      </c>
      <c r="J19" s="58">
        <f>DayRec!AH19</f>
        <v>0</v>
      </c>
      <c r="K19" s="58">
        <f>DayRec!AI19</f>
        <v>0</v>
      </c>
      <c r="L19" s="68">
        <f t="shared" si="3"/>
        <v>0</v>
      </c>
      <c r="M19" s="58">
        <f t="shared" si="4"/>
        <v>0</v>
      </c>
      <c r="N19" s="58">
        <f t="shared" si="5"/>
        <v>0</v>
      </c>
      <c r="O19" s="58">
        <f t="shared" si="6"/>
        <v>0</v>
      </c>
      <c r="P19" s="68">
        <f t="shared" si="7"/>
        <v>0</v>
      </c>
      <c r="Q19" s="72" t="str">
        <f>IF(P19&gt;0,DATA!H12,"")</f>
        <v/>
      </c>
      <c r="R19" s="72" t="str">
        <f t="shared" si="2"/>
        <v/>
      </c>
    </row>
    <row r="20" spans="1:18">
      <c r="A20" s="57" t="str">
        <f>IF(DayRec!B20&gt;0,A19+1,"")</f>
        <v/>
      </c>
      <c r="B20" s="250" t="str">
        <f>DayRec!B20&amp;"-"&amp;DayRec!C20&amp;"-"&amp;DayRec!D20</f>
        <v>--</v>
      </c>
      <c r="C20" s="251"/>
      <c r="D20" s="252"/>
      <c r="E20" s="58">
        <f>DayRec!AC20</f>
        <v>0</v>
      </c>
      <c r="F20" s="58">
        <f>DayRec!AD20</f>
        <v>0</v>
      </c>
      <c r="G20" s="58">
        <f>DayRec!AE20</f>
        <v>0</v>
      </c>
      <c r="H20" s="68">
        <f t="shared" si="1"/>
        <v>0</v>
      </c>
      <c r="I20" s="58">
        <f>DayRec!AG20</f>
        <v>0</v>
      </c>
      <c r="J20" s="58">
        <f>DayRec!AH20</f>
        <v>0</v>
      </c>
      <c r="K20" s="58">
        <f>DayRec!AI20</f>
        <v>0</v>
      </c>
      <c r="L20" s="68">
        <f t="shared" si="3"/>
        <v>0</v>
      </c>
      <c r="M20" s="58">
        <f t="shared" si="4"/>
        <v>0</v>
      </c>
      <c r="N20" s="58">
        <f t="shared" si="5"/>
        <v>0</v>
      </c>
      <c r="O20" s="58">
        <f t="shared" si="6"/>
        <v>0</v>
      </c>
      <c r="P20" s="68">
        <f t="shared" si="7"/>
        <v>0</v>
      </c>
      <c r="Q20" s="72" t="str">
        <f>IF(P20&gt;0,DATA!H12,"")</f>
        <v/>
      </c>
      <c r="R20" s="72" t="str">
        <f t="shared" si="2"/>
        <v/>
      </c>
    </row>
    <row r="21" spans="1:18">
      <c r="A21" s="57" t="str">
        <f>IF(DayRec!B21&gt;0,A20+1,"")</f>
        <v/>
      </c>
      <c r="B21" s="250" t="str">
        <f>DayRec!B21&amp;"-"&amp;DayRec!C21&amp;"-"&amp;DayRec!D21</f>
        <v>--</v>
      </c>
      <c r="C21" s="251"/>
      <c r="D21" s="252"/>
      <c r="E21" s="58">
        <f>DayRec!AC21</f>
        <v>0</v>
      </c>
      <c r="F21" s="58">
        <f>DayRec!AD21</f>
        <v>0</v>
      </c>
      <c r="G21" s="58">
        <f>DayRec!AE21</f>
        <v>0</v>
      </c>
      <c r="H21" s="68">
        <f t="shared" si="1"/>
        <v>0</v>
      </c>
      <c r="I21" s="58">
        <f>DayRec!AG21</f>
        <v>0</v>
      </c>
      <c r="J21" s="58">
        <f>DayRec!AH21</f>
        <v>0</v>
      </c>
      <c r="K21" s="58">
        <f>DayRec!AI21</f>
        <v>0</v>
      </c>
      <c r="L21" s="68">
        <f t="shared" si="3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  <c r="P21" s="68">
        <f t="shared" si="7"/>
        <v>0</v>
      </c>
      <c r="Q21" s="72" t="str">
        <f>IF(P21&gt;0,DATA!H12,"")</f>
        <v/>
      </c>
      <c r="R21" s="72" t="str">
        <f t="shared" si="2"/>
        <v/>
      </c>
    </row>
    <row r="22" spans="1:18">
      <c r="A22" s="57" t="str">
        <f>IF(DayRec!B22&gt;0,A21+1,"")</f>
        <v/>
      </c>
      <c r="B22" s="250" t="str">
        <f>DayRec!B22&amp;"-"&amp;DayRec!C22&amp;"-"&amp;DayRec!D22</f>
        <v>--</v>
      </c>
      <c r="C22" s="251"/>
      <c r="D22" s="252"/>
      <c r="E22" s="58">
        <f>DayRec!AC22</f>
        <v>0</v>
      </c>
      <c r="F22" s="58">
        <f>DayRec!AD22</f>
        <v>0</v>
      </c>
      <c r="G22" s="58">
        <f>DayRec!AE22</f>
        <v>0</v>
      </c>
      <c r="H22" s="68">
        <f t="shared" si="1"/>
        <v>0</v>
      </c>
      <c r="I22" s="58">
        <f>DayRec!AG22</f>
        <v>0</v>
      </c>
      <c r="J22" s="58">
        <f>DayRec!AH22</f>
        <v>0</v>
      </c>
      <c r="K22" s="58">
        <f>DayRec!AI22</f>
        <v>0</v>
      </c>
      <c r="L22" s="68">
        <f t="shared" si="3"/>
        <v>0</v>
      </c>
      <c r="M22" s="58">
        <f t="shared" si="4"/>
        <v>0</v>
      </c>
      <c r="N22" s="58">
        <f t="shared" si="5"/>
        <v>0</v>
      </c>
      <c r="O22" s="58">
        <f t="shared" si="6"/>
        <v>0</v>
      </c>
      <c r="P22" s="68">
        <f t="shared" si="7"/>
        <v>0</v>
      </c>
      <c r="Q22" s="72" t="str">
        <f>IF(P22&gt;0,DATA!H12,"")</f>
        <v/>
      </c>
      <c r="R22" s="72" t="str">
        <f t="shared" si="2"/>
        <v/>
      </c>
    </row>
    <row r="23" spans="1:18">
      <c r="A23" s="57" t="str">
        <f>IF(DayRec!B23&gt;0,A22+1,"")</f>
        <v/>
      </c>
      <c r="B23" s="250" t="str">
        <f>DayRec!B23&amp;"-"&amp;DayRec!C23&amp;"-"&amp;DayRec!D23</f>
        <v>--</v>
      </c>
      <c r="C23" s="251"/>
      <c r="D23" s="252"/>
      <c r="E23" s="58">
        <f>DayRec!AC23</f>
        <v>0</v>
      </c>
      <c r="F23" s="58">
        <f>DayRec!AD23</f>
        <v>0</v>
      </c>
      <c r="G23" s="58">
        <f>DayRec!AE23</f>
        <v>0</v>
      </c>
      <c r="H23" s="68">
        <f t="shared" si="1"/>
        <v>0</v>
      </c>
      <c r="I23" s="58">
        <f>DayRec!AG23</f>
        <v>0</v>
      </c>
      <c r="J23" s="58">
        <f>DayRec!AH23</f>
        <v>0</v>
      </c>
      <c r="K23" s="58">
        <f>DayRec!AI23</f>
        <v>0</v>
      </c>
      <c r="L23" s="68">
        <f t="shared" si="3"/>
        <v>0</v>
      </c>
      <c r="M23" s="58">
        <f t="shared" si="4"/>
        <v>0</v>
      </c>
      <c r="N23" s="58">
        <f t="shared" si="5"/>
        <v>0</v>
      </c>
      <c r="O23" s="58">
        <f t="shared" si="6"/>
        <v>0</v>
      </c>
      <c r="P23" s="68">
        <f t="shared" si="7"/>
        <v>0</v>
      </c>
      <c r="Q23" s="72" t="str">
        <f>IF(P23&gt;0,DATA!H12,"")</f>
        <v/>
      </c>
      <c r="R23" s="72" t="str">
        <f t="shared" si="2"/>
        <v/>
      </c>
    </row>
    <row r="24" spans="1:18">
      <c r="A24" s="57" t="str">
        <f>IF(DayRec!B24&gt;0,A23+1,"")</f>
        <v/>
      </c>
      <c r="B24" s="250" t="str">
        <f>DayRec!B24&amp;"-"&amp;DayRec!C24&amp;"-"&amp;DayRec!D24</f>
        <v>--</v>
      </c>
      <c r="C24" s="251"/>
      <c r="D24" s="252"/>
      <c r="E24" s="58">
        <f>DayRec!AC24</f>
        <v>0</v>
      </c>
      <c r="F24" s="58">
        <f>DayRec!AD24</f>
        <v>0</v>
      </c>
      <c r="G24" s="58">
        <f>DayRec!AE24</f>
        <v>0</v>
      </c>
      <c r="H24" s="68">
        <f t="shared" si="1"/>
        <v>0</v>
      </c>
      <c r="I24" s="58">
        <f>DayRec!AG24</f>
        <v>0</v>
      </c>
      <c r="J24" s="58">
        <f>DayRec!AH24</f>
        <v>0</v>
      </c>
      <c r="K24" s="58">
        <f>DayRec!AI24</f>
        <v>0</v>
      </c>
      <c r="L24" s="68">
        <f t="shared" si="3"/>
        <v>0</v>
      </c>
      <c r="M24" s="58">
        <f t="shared" si="4"/>
        <v>0</v>
      </c>
      <c r="N24" s="58">
        <f t="shared" si="5"/>
        <v>0</v>
      </c>
      <c r="O24" s="58">
        <f t="shared" si="6"/>
        <v>0</v>
      </c>
      <c r="P24" s="68">
        <f t="shared" si="7"/>
        <v>0</v>
      </c>
      <c r="Q24" s="72" t="str">
        <f>IF(P24&gt;0,DATA!H12,"")</f>
        <v/>
      </c>
      <c r="R24" s="72" t="str">
        <f t="shared" si="2"/>
        <v/>
      </c>
    </row>
    <row r="25" spans="1:18">
      <c r="A25" s="57" t="str">
        <f>IF(DayRec!B25&gt;0,A24+1,"")</f>
        <v/>
      </c>
      <c r="B25" s="250" t="str">
        <f>DayRec!B25&amp;"-"&amp;DayRec!C25&amp;"-"&amp;DayRec!D25</f>
        <v>--</v>
      </c>
      <c r="C25" s="251"/>
      <c r="D25" s="252"/>
      <c r="E25" s="58">
        <f>DayRec!AC25</f>
        <v>0</v>
      </c>
      <c r="F25" s="58">
        <f>DayRec!AD25</f>
        <v>0</v>
      </c>
      <c r="G25" s="58">
        <f>DayRec!AE25</f>
        <v>0</v>
      </c>
      <c r="H25" s="68">
        <f t="shared" si="1"/>
        <v>0</v>
      </c>
      <c r="I25" s="58">
        <f>DayRec!AG25</f>
        <v>0</v>
      </c>
      <c r="J25" s="58">
        <f>DayRec!AH25</f>
        <v>0</v>
      </c>
      <c r="K25" s="58">
        <f>DayRec!AI25</f>
        <v>0</v>
      </c>
      <c r="L25" s="68">
        <f t="shared" si="3"/>
        <v>0</v>
      </c>
      <c r="M25" s="58">
        <f t="shared" si="4"/>
        <v>0</v>
      </c>
      <c r="N25" s="58">
        <f t="shared" si="5"/>
        <v>0</v>
      </c>
      <c r="O25" s="58">
        <f t="shared" si="6"/>
        <v>0</v>
      </c>
      <c r="P25" s="68">
        <f t="shared" si="7"/>
        <v>0</v>
      </c>
      <c r="Q25" s="72" t="str">
        <f>IF(P25&gt;0,DATA!H12,"")</f>
        <v/>
      </c>
      <c r="R25" s="72" t="str">
        <f t="shared" si="2"/>
        <v/>
      </c>
    </row>
    <row r="26" spans="1:18">
      <c r="A26" s="57" t="str">
        <f>IF(DayRec!B26&gt;0,A25+1,"")</f>
        <v/>
      </c>
      <c r="B26" s="250" t="str">
        <f>DayRec!B26&amp;"-"&amp;DayRec!C26&amp;"-"&amp;DayRec!D26</f>
        <v>--</v>
      </c>
      <c r="C26" s="251"/>
      <c r="D26" s="252"/>
      <c r="E26" s="58">
        <f>DayRec!AC26</f>
        <v>0</v>
      </c>
      <c r="F26" s="58">
        <f>DayRec!AD26</f>
        <v>0</v>
      </c>
      <c r="G26" s="58">
        <f>DayRec!AE26</f>
        <v>0</v>
      </c>
      <c r="H26" s="68">
        <f t="shared" si="1"/>
        <v>0</v>
      </c>
      <c r="I26" s="58">
        <f>DayRec!AG26</f>
        <v>0</v>
      </c>
      <c r="J26" s="58">
        <f>DayRec!AH26</f>
        <v>0</v>
      </c>
      <c r="K26" s="58">
        <f>DayRec!AI26</f>
        <v>0</v>
      </c>
      <c r="L26" s="68">
        <f t="shared" si="3"/>
        <v>0</v>
      </c>
      <c r="M26" s="58">
        <f t="shared" si="4"/>
        <v>0</v>
      </c>
      <c r="N26" s="58">
        <f t="shared" si="5"/>
        <v>0</v>
      </c>
      <c r="O26" s="58">
        <f t="shared" si="6"/>
        <v>0</v>
      </c>
      <c r="P26" s="68">
        <f t="shared" si="7"/>
        <v>0</v>
      </c>
      <c r="Q26" s="72" t="str">
        <f>IF(P26&gt;0,DATA!H12,"")</f>
        <v/>
      </c>
      <c r="R26" s="72" t="str">
        <f t="shared" si="2"/>
        <v/>
      </c>
    </row>
    <row r="27" spans="1:18">
      <c r="A27" s="57" t="str">
        <f>IF(DayRec!B27&gt;0,A26+1,"")</f>
        <v/>
      </c>
      <c r="B27" s="250" t="str">
        <f>DayRec!B27&amp;"-"&amp;DayRec!C27&amp;"-"&amp;DayRec!D27</f>
        <v>--</v>
      </c>
      <c r="C27" s="251"/>
      <c r="D27" s="252"/>
      <c r="E27" s="58">
        <f>DayRec!AC27</f>
        <v>0</v>
      </c>
      <c r="F27" s="58">
        <f>DayRec!AD27</f>
        <v>0</v>
      </c>
      <c r="G27" s="58">
        <f>DayRec!AE27</f>
        <v>0</v>
      </c>
      <c r="H27" s="68">
        <f t="shared" si="1"/>
        <v>0</v>
      </c>
      <c r="I27" s="58">
        <f>DayRec!AG27</f>
        <v>0</v>
      </c>
      <c r="J27" s="58">
        <f>DayRec!AH27</f>
        <v>0</v>
      </c>
      <c r="K27" s="58">
        <f>DayRec!AI27</f>
        <v>0</v>
      </c>
      <c r="L27" s="68">
        <f t="shared" si="3"/>
        <v>0</v>
      </c>
      <c r="M27" s="58">
        <f t="shared" si="4"/>
        <v>0</v>
      </c>
      <c r="N27" s="58">
        <f t="shared" si="5"/>
        <v>0</v>
      </c>
      <c r="O27" s="58">
        <f t="shared" si="6"/>
        <v>0</v>
      </c>
      <c r="P27" s="68">
        <f t="shared" si="7"/>
        <v>0</v>
      </c>
      <c r="Q27" s="72" t="str">
        <f>IF(P27&gt;0,DATA!H12,"")</f>
        <v/>
      </c>
      <c r="R27" s="72" t="str">
        <f t="shared" si="2"/>
        <v/>
      </c>
    </row>
    <row r="28" spans="1:18">
      <c r="A28" s="57" t="str">
        <f>IF(DayRec!B28&gt;0,A27+1,"")</f>
        <v/>
      </c>
      <c r="B28" s="250" t="str">
        <f>DayRec!B28&amp;"-"&amp;DayRec!C28&amp;"-"&amp;DayRec!D28</f>
        <v>--</v>
      </c>
      <c r="C28" s="251"/>
      <c r="D28" s="252"/>
      <c r="E28" s="58">
        <f>DayRec!AC28</f>
        <v>0</v>
      </c>
      <c r="F28" s="58">
        <f>DayRec!AD28</f>
        <v>0</v>
      </c>
      <c r="G28" s="58">
        <f>DayRec!AE28</f>
        <v>0</v>
      </c>
      <c r="H28" s="68">
        <f t="shared" si="1"/>
        <v>0</v>
      </c>
      <c r="I28" s="58">
        <f>DayRec!AG28</f>
        <v>0</v>
      </c>
      <c r="J28" s="58">
        <f>DayRec!AH28</f>
        <v>0</v>
      </c>
      <c r="K28" s="58">
        <f>DayRec!AI28</f>
        <v>0</v>
      </c>
      <c r="L28" s="68">
        <f t="shared" si="3"/>
        <v>0</v>
      </c>
      <c r="M28" s="58">
        <f t="shared" si="4"/>
        <v>0</v>
      </c>
      <c r="N28" s="58">
        <f t="shared" si="5"/>
        <v>0</v>
      </c>
      <c r="O28" s="58">
        <f t="shared" si="6"/>
        <v>0</v>
      </c>
      <c r="P28" s="68">
        <f t="shared" si="7"/>
        <v>0</v>
      </c>
      <c r="Q28" s="72" t="str">
        <f>IF(P28&gt;0,DATA!H12,"")</f>
        <v/>
      </c>
      <c r="R28" s="72" t="str">
        <f t="shared" si="2"/>
        <v/>
      </c>
    </row>
    <row r="29" spans="1:18">
      <c r="A29" s="57" t="str">
        <f>IF(DayRec!B29&gt;0,A28+1,"")</f>
        <v/>
      </c>
      <c r="B29" s="250" t="str">
        <f>DayRec!B29&amp;"-"&amp;DayRec!C29&amp;"-"&amp;DayRec!D29</f>
        <v>--</v>
      </c>
      <c r="C29" s="251"/>
      <c r="D29" s="252"/>
      <c r="E29" s="58">
        <f>DayRec!AC29</f>
        <v>0</v>
      </c>
      <c r="F29" s="58">
        <f>DayRec!AD29</f>
        <v>0</v>
      </c>
      <c r="G29" s="58">
        <f>DayRec!AE29</f>
        <v>0</v>
      </c>
      <c r="H29" s="68">
        <f t="shared" si="1"/>
        <v>0</v>
      </c>
      <c r="I29" s="58">
        <f>DayRec!AG29</f>
        <v>0</v>
      </c>
      <c r="J29" s="58">
        <f>DayRec!AH29</f>
        <v>0</v>
      </c>
      <c r="K29" s="58">
        <f>DayRec!AI29</f>
        <v>0</v>
      </c>
      <c r="L29" s="68">
        <f t="shared" si="3"/>
        <v>0</v>
      </c>
      <c r="M29" s="58">
        <f t="shared" si="4"/>
        <v>0</v>
      </c>
      <c r="N29" s="58">
        <f t="shared" si="5"/>
        <v>0</v>
      </c>
      <c r="O29" s="58">
        <f t="shared" si="6"/>
        <v>0</v>
      </c>
      <c r="P29" s="68">
        <f t="shared" si="7"/>
        <v>0</v>
      </c>
      <c r="Q29" s="72" t="str">
        <f>IF(P29&gt;0,DATA!H12,"")</f>
        <v/>
      </c>
      <c r="R29" s="72" t="str">
        <f t="shared" si="2"/>
        <v/>
      </c>
    </row>
    <row r="30" spans="1:18">
      <c r="A30" s="57" t="str">
        <f>IF(DayRec!B30&gt;0,A29+1,"")</f>
        <v/>
      </c>
      <c r="B30" s="250" t="str">
        <f>DayRec!B30&amp;"-"&amp;DayRec!C30&amp;"-"&amp;DayRec!D30</f>
        <v>--</v>
      </c>
      <c r="C30" s="251"/>
      <c r="D30" s="252"/>
      <c r="E30" s="58">
        <f>DayRec!AC30</f>
        <v>0</v>
      </c>
      <c r="F30" s="58">
        <f>DayRec!AD30</f>
        <v>0</v>
      </c>
      <c r="G30" s="58">
        <f>DayRec!AE30</f>
        <v>0</v>
      </c>
      <c r="H30" s="68">
        <f t="shared" si="1"/>
        <v>0</v>
      </c>
      <c r="I30" s="58">
        <f>DayRec!AG30</f>
        <v>0</v>
      </c>
      <c r="J30" s="58">
        <f>DayRec!AH30</f>
        <v>0</v>
      </c>
      <c r="K30" s="58">
        <f>DayRec!AI30</f>
        <v>0</v>
      </c>
      <c r="L30" s="68">
        <f t="shared" si="3"/>
        <v>0</v>
      </c>
      <c r="M30" s="58">
        <f t="shared" si="4"/>
        <v>0</v>
      </c>
      <c r="N30" s="58">
        <f t="shared" si="5"/>
        <v>0</v>
      </c>
      <c r="O30" s="58">
        <f t="shared" si="6"/>
        <v>0</v>
      </c>
      <c r="P30" s="68">
        <f t="shared" si="7"/>
        <v>0</v>
      </c>
      <c r="Q30" s="72" t="str">
        <f>IF(P30&gt;0,DATA!H12,"")</f>
        <v/>
      </c>
      <c r="R30" s="72" t="str">
        <f t="shared" si="2"/>
        <v/>
      </c>
    </row>
    <row r="31" spans="1:18">
      <c r="A31" s="57" t="str">
        <f>IF(DayRec!B31&gt;0,A30+1,"")</f>
        <v/>
      </c>
      <c r="B31" s="250" t="str">
        <f>DayRec!B31&amp;"-"&amp;DayRec!C31&amp;"-"&amp;DayRec!D31</f>
        <v>--</v>
      </c>
      <c r="C31" s="251"/>
      <c r="D31" s="252"/>
      <c r="E31" s="58">
        <f>DayRec!AC31</f>
        <v>0</v>
      </c>
      <c r="F31" s="58">
        <f>DayRec!AD31</f>
        <v>0</v>
      </c>
      <c r="G31" s="58">
        <f>DayRec!AE31</f>
        <v>0</v>
      </c>
      <c r="H31" s="68">
        <f t="shared" si="1"/>
        <v>0</v>
      </c>
      <c r="I31" s="58">
        <f>DayRec!AG31</f>
        <v>0</v>
      </c>
      <c r="J31" s="58">
        <f>DayRec!AH31</f>
        <v>0</v>
      </c>
      <c r="K31" s="58">
        <f>DayRec!AI31</f>
        <v>0</v>
      </c>
      <c r="L31" s="68">
        <f t="shared" si="3"/>
        <v>0</v>
      </c>
      <c r="M31" s="58">
        <f t="shared" si="4"/>
        <v>0</v>
      </c>
      <c r="N31" s="58">
        <f t="shared" si="5"/>
        <v>0</v>
      </c>
      <c r="O31" s="58">
        <f t="shared" si="6"/>
        <v>0</v>
      </c>
      <c r="P31" s="68">
        <f t="shared" si="7"/>
        <v>0</v>
      </c>
      <c r="Q31" s="72" t="str">
        <f>IF(P31&gt;0,DATA!H12,"")</f>
        <v/>
      </c>
      <c r="R31" s="72" t="str">
        <f t="shared" si="2"/>
        <v/>
      </c>
    </row>
    <row r="32" spans="1:18">
      <c r="A32" s="57" t="str">
        <f>IF(DayRec!B32&gt;0,A31+1,"")</f>
        <v/>
      </c>
      <c r="B32" s="250" t="str">
        <f>DayRec!B32&amp;"-"&amp;DayRec!C32&amp;"-"&amp;DayRec!D32</f>
        <v>--</v>
      </c>
      <c r="C32" s="251"/>
      <c r="D32" s="252"/>
      <c r="E32" s="58">
        <f>DayRec!AC32</f>
        <v>0</v>
      </c>
      <c r="F32" s="58">
        <f>DayRec!AD32</f>
        <v>0</v>
      </c>
      <c r="G32" s="58">
        <f>DayRec!AE32</f>
        <v>0</v>
      </c>
      <c r="H32" s="68">
        <f t="shared" si="1"/>
        <v>0</v>
      </c>
      <c r="I32" s="58">
        <f>DayRec!AG32</f>
        <v>0</v>
      </c>
      <c r="J32" s="58">
        <f>DayRec!AH32</f>
        <v>0</v>
      </c>
      <c r="K32" s="58">
        <f>DayRec!AI32</f>
        <v>0</v>
      </c>
      <c r="L32" s="68">
        <f t="shared" si="3"/>
        <v>0</v>
      </c>
      <c r="M32" s="58">
        <f t="shared" si="4"/>
        <v>0</v>
      </c>
      <c r="N32" s="58">
        <f t="shared" si="5"/>
        <v>0</v>
      </c>
      <c r="O32" s="58">
        <f t="shared" si="6"/>
        <v>0</v>
      </c>
      <c r="P32" s="68">
        <f t="shared" si="7"/>
        <v>0</v>
      </c>
      <c r="Q32" s="72" t="str">
        <f>IF(P32&gt;0,DATA!H12,"")</f>
        <v/>
      </c>
      <c r="R32" s="72" t="str">
        <f t="shared" si="2"/>
        <v/>
      </c>
    </row>
    <row r="33" spans="1:18">
      <c r="A33" s="57" t="str">
        <f>IF(DayRec!B33&gt;0,A32+1,"")</f>
        <v/>
      </c>
      <c r="B33" s="250" t="str">
        <f>DayRec!B33&amp;"-"&amp;DayRec!C33&amp;"-"&amp;DayRec!D33</f>
        <v>--</v>
      </c>
      <c r="C33" s="251"/>
      <c r="D33" s="252"/>
      <c r="E33" s="58">
        <f>DayRec!AC33</f>
        <v>0</v>
      </c>
      <c r="F33" s="58">
        <f>DayRec!AD33</f>
        <v>0</v>
      </c>
      <c r="G33" s="58">
        <f>DayRec!AE33</f>
        <v>0</v>
      </c>
      <c r="H33" s="68">
        <f t="shared" si="1"/>
        <v>0</v>
      </c>
      <c r="I33" s="58">
        <f>DayRec!AG33</f>
        <v>0</v>
      </c>
      <c r="J33" s="58">
        <f>DayRec!AH33</f>
        <v>0</v>
      </c>
      <c r="K33" s="58">
        <f>DayRec!AI33</f>
        <v>0</v>
      </c>
      <c r="L33" s="68">
        <f t="shared" si="3"/>
        <v>0</v>
      </c>
      <c r="M33" s="58">
        <f t="shared" si="4"/>
        <v>0</v>
      </c>
      <c r="N33" s="58">
        <f t="shared" si="5"/>
        <v>0</v>
      </c>
      <c r="O33" s="58">
        <f t="shared" si="6"/>
        <v>0</v>
      </c>
      <c r="P33" s="68">
        <f t="shared" si="7"/>
        <v>0</v>
      </c>
      <c r="Q33" s="72" t="str">
        <f>IF(P33&gt;0,DATA!H12,"")</f>
        <v/>
      </c>
      <c r="R33" s="72" t="str">
        <f t="shared" si="2"/>
        <v/>
      </c>
    </row>
    <row r="34" spans="1:18">
      <c r="A34" s="57" t="str">
        <f>IF(DayRec!B34&gt;0,A33+1,"")</f>
        <v/>
      </c>
      <c r="B34" s="250" t="str">
        <f>DayRec!B34&amp;"-"&amp;DayRec!C34&amp;"-"&amp;DayRec!D34</f>
        <v>--</v>
      </c>
      <c r="C34" s="251"/>
      <c r="D34" s="252"/>
      <c r="E34" s="58">
        <f>DayRec!AC34</f>
        <v>0</v>
      </c>
      <c r="F34" s="58">
        <f>DayRec!AD34</f>
        <v>0</v>
      </c>
      <c r="G34" s="58">
        <f>DayRec!AE34</f>
        <v>0</v>
      </c>
      <c r="H34" s="68">
        <f t="shared" si="1"/>
        <v>0</v>
      </c>
      <c r="I34" s="58">
        <f>DayRec!AG34</f>
        <v>0</v>
      </c>
      <c r="J34" s="58">
        <f>DayRec!AH34</f>
        <v>0</v>
      </c>
      <c r="K34" s="58">
        <f>DayRec!AI34</f>
        <v>0</v>
      </c>
      <c r="L34" s="68">
        <f t="shared" si="3"/>
        <v>0</v>
      </c>
      <c r="M34" s="58">
        <f t="shared" si="4"/>
        <v>0</v>
      </c>
      <c r="N34" s="58">
        <f t="shared" si="5"/>
        <v>0</v>
      </c>
      <c r="O34" s="58">
        <f t="shared" si="6"/>
        <v>0</v>
      </c>
      <c r="P34" s="68">
        <f t="shared" si="7"/>
        <v>0</v>
      </c>
      <c r="Q34" s="72" t="str">
        <f>IF(P34&gt;0,DATA!H12,"")</f>
        <v/>
      </c>
      <c r="R34" s="72" t="str">
        <f t="shared" si="2"/>
        <v/>
      </c>
    </row>
    <row r="35" spans="1:18">
      <c r="A35" s="57" t="str">
        <f>IF(DayRec!B35&gt;0,A34+1,"")</f>
        <v/>
      </c>
      <c r="B35" s="250" t="str">
        <f>DayRec!B35&amp;"-"&amp;DayRec!C35&amp;"-"&amp;DayRec!D35</f>
        <v>--</v>
      </c>
      <c r="C35" s="251"/>
      <c r="D35" s="252"/>
      <c r="E35" s="58">
        <f>DayRec!AC35</f>
        <v>0</v>
      </c>
      <c r="F35" s="58">
        <f>DayRec!AD35</f>
        <v>0</v>
      </c>
      <c r="G35" s="58">
        <f>DayRec!AE35</f>
        <v>0</v>
      </c>
      <c r="H35" s="68">
        <f t="shared" si="1"/>
        <v>0</v>
      </c>
      <c r="I35" s="58">
        <f>DayRec!AG35</f>
        <v>0</v>
      </c>
      <c r="J35" s="58">
        <f>DayRec!AH35</f>
        <v>0</v>
      </c>
      <c r="K35" s="58">
        <f>DayRec!AI35</f>
        <v>0</v>
      </c>
      <c r="L35" s="68">
        <f t="shared" si="3"/>
        <v>0</v>
      </c>
      <c r="M35" s="58">
        <f t="shared" si="4"/>
        <v>0</v>
      </c>
      <c r="N35" s="58">
        <f t="shared" si="5"/>
        <v>0</v>
      </c>
      <c r="O35" s="58">
        <f t="shared" si="6"/>
        <v>0</v>
      </c>
      <c r="P35" s="68">
        <f t="shared" si="7"/>
        <v>0</v>
      </c>
      <c r="Q35" s="72" t="str">
        <f>IF(P35&gt;0,DATA!H12,"")</f>
        <v/>
      </c>
      <c r="R35" s="72" t="str">
        <f t="shared" si="2"/>
        <v/>
      </c>
    </row>
    <row r="36" spans="1:18">
      <c r="A36" s="57" t="str">
        <f>IF(DayRec!B36&gt;0,A35+1,"")</f>
        <v/>
      </c>
      <c r="B36" s="250" t="str">
        <f>DayRec!B36&amp;"-"&amp;DayRec!C36&amp;"-"&amp;DayRec!D36</f>
        <v>--</v>
      </c>
      <c r="C36" s="251"/>
      <c r="D36" s="252"/>
      <c r="E36" s="58">
        <f>DayRec!AC36</f>
        <v>0</v>
      </c>
      <c r="F36" s="58">
        <f>DayRec!AD36</f>
        <v>0</v>
      </c>
      <c r="G36" s="58">
        <f>DayRec!AE36</f>
        <v>0</v>
      </c>
      <c r="H36" s="68">
        <f t="shared" si="1"/>
        <v>0</v>
      </c>
      <c r="I36" s="58">
        <f>DayRec!AG36</f>
        <v>0</v>
      </c>
      <c r="J36" s="58">
        <f>DayRec!AH36</f>
        <v>0</v>
      </c>
      <c r="K36" s="58">
        <f>DayRec!AI36</f>
        <v>0</v>
      </c>
      <c r="L36" s="68">
        <f t="shared" si="3"/>
        <v>0</v>
      </c>
      <c r="M36" s="58">
        <f t="shared" si="4"/>
        <v>0</v>
      </c>
      <c r="N36" s="58">
        <f t="shared" si="5"/>
        <v>0</v>
      </c>
      <c r="O36" s="58">
        <f t="shared" si="6"/>
        <v>0</v>
      </c>
      <c r="P36" s="68">
        <f t="shared" si="7"/>
        <v>0</v>
      </c>
      <c r="Q36" s="72" t="str">
        <f>IF(P36&gt;0,DATA!H12,"")</f>
        <v/>
      </c>
      <c r="R36" s="72" t="str">
        <f t="shared" si="2"/>
        <v/>
      </c>
    </row>
    <row r="37" spans="1:18">
      <c r="A37" s="57" t="str">
        <f>IF(DayRec!B37&gt;0,A36+1,"")</f>
        <v/>
      </c>
      <c r="B37" s="250" t="str">
        <f>DayRec!B37&amp;"-"&amp;DayRec!C37&amp;"-"&amp;DayRec!D37</f>
        <v>--</v>
      </c>
      <c r="C37" s="251"/>
      <c r="D37" s="252"/>
      <c r="E37" s="58">
        <f>DayRec!AC37</f>
        <v>0</v>
      </c>
      <c r="F37" s="58">
        <f>DayRec!AD37</f>
        <v>0</v>
      </c>
      <c r="G37" s="58">
        <f>DayRec!AE37</f>
        <v>0</v>
      </c>
      <c r="H37" s="68">
        <f t="shared" si="1"/>
        <v>0</v>
      </c>
      <c r="I37" s="58">
        <f>DayRec!AG37</f>
        <v>0</v>
      </c>
      <c r="J37" s="58">
        <f>DayRec!AH37</f>
        <v>0</v>
      </c>
      <c r="K37" s="58">
        <f>DayRec!AI37</f>
        <v>0</v>
      </c>
      <c r="L37" s="68">
        <f t="shared" si="3"/>
        <v>0</v>
      </c>
      <c r="M37" s="58">
        <f t="shared" si="4"/>
        <v>0</v>
      </c>
      <c r="N37" s="58">
        <f t="shared" si="5"/>
        <v>0</v>
      </c>
      <c r="O37" s="58">
        <f t="shared" si="6"/>
        <v>0</v>
      </c>
      <c r="P37" s="68">
        <f t="shared" si="7"/>
        <v>0</v>
      </c>
      <c r="Q37" s="72" t="str">
        <f>IF(P37&gt;0,DATA!H12,"")</f>
        <v/>
      </c>
      <c r="R37" s="72" t="str">
        <f t="shared" si="2"/>
        <v/>
      </c>
    </row>
    <row r="38" spans="1:18">
      <c r="A38" s="57" t="str">
        <f>IF(DayRec!B38&gt;0,A37+1,"")</f>
        <v/>
      </c>
      <c r="B38" s="250" t="str">
        <f>DayRec!B38&amp;"-"&amp;DayRec!C38&amp;"-"&amp;DayRec!D38</f>
        <v>--</v>
      </c>
      <c r="C38" s="251"/>
      <c r="D38" s="252"/>
      <c r="E38" s="58">
        <f>DayRec!AC38</f>
        <v>0</v>
      </c>
      <c r="F38" s="58">
        <f>DayRec!AD38</f>
        <v>0</v>
      </c>
      <c r="G38" s="58">
        <f>DayRec!AE38</f>
        <v>0</v>
      </c>
      <c r="H38" s="68">
        <f t="shared" si="1"/>
        <v>0</v>
      </c>
      <c r="I38" s="58">
        <f>DayRec!AG38</f>
        <v>0</v>
      </c>
      <c r="J38" s="58">
        <f>DayRec!AH38</f>
        <v>0</v>
      </c>
      <c r="K38" s="58">
        <f>DayRec!AI38</f>
        <v>0</v>
      </c>
      <c r="L38" s="68">
        <f t="shared" si="3"/>
        <v>0</v>
      </c>
      <c r="M38" s="58">
        <f t="shared" si="4"/>
        <v>0</v>
      </c>
      <c r="N38" s="58">
        <f t="shared" si="5"/>
        <v>0</v>
      </c>
      <c r="O38" s="58">
        <f t="shared" si="6"/>
        <v>0</v>
      </c>
      <c r="P38" s="68">
        <f t="shared" si="7"/>
        <v>0</v>
      </c>
      <c r="Q38" s="72" t="str">
        <f>IF(P38&gt;0,DATA!H12,"")</f>
        <v/>
      </c>
      <c r="R38" s="72" t="str">
        <f t="shared" si="2"/>
        <v/>
      </c>
    </row>
    <row r="39" spans="1:18">
      <c r="A39" s="57" t="str">
        <f>IF(DayRec!B39&gt;0,A38+1,"")</f>
        <v/>
      </c>
      <c r="B39" s="250" t="str">
        <f>DayRec!B39&amp;"-"&amp;DayRec!C39&amp;"-"&amp;DayRec!D39</f>
        <v>--</v>
      </c>
      <c r="C39" s="251"/>
      <c r="D39" s="252"/>
      <c r="E39" s="58">
        <f>DayRec!AC39</f>
        <v>0</v>
      </c>
      <c r="F39" s="58">
        <f>DayRec!AD39</f>
        <v>0</v>
      </c>
      <c r="G39" s="58">
        <f>DayRec!AE39</f>
        <v>0</v>
      </c>
      <c r="H39" s="68">
        <f t="shared" si="1"/>
        <v>0</v>
      </c>
      <c r="I39" s="58">
        <f>DayRec!AG39</f>
        <v>0</v>
      </c>
      <c r="J39" s="58">
        <f>DayRec!AH39</f>
        <v>0</v>
      </c>
      <c r="K39" s="58">
        <f>DayRec!AI39</f>
        <v>0</v>
      </c>
      <c r="L39" s="68">
        <f t="shared" si="3"/>
        <v>0</v>
      </c>
      <c r="M39" s="58">
        <f t="shared" si="4"/>
        <v>0</v>
      </c>
      <c r="N39" s="58">
        <f t="shared" si="5"/>
        <v>0</v>
      </c>
      <c r="O39" s="58">
        <f t="shared" si="6"/>
        <v>0</v>
      </c>
      <c r="P39" s="68">
        <f t="shared" si="7"/>
        <v>0</v>
      </c>
      <c r="Q39" s="72" t="str">
        <f>IF(P39&gt;0,DATA!H12,"")</f>
        <v/>
      </c>
      <c r="R39" s="72" t="str">
        <f t="shared" si="2"/>
        <v/>
      </c>
    </row>
    <row r="40" spans="1:18">
      <c r="A40" s="253" t="s">
        <v>60</v>
      </c>
      <c r="B40" s="254"/>
      <c r="C40" s="254"/>
      <c r="D40" s="255"/>
      <c r="E40" s="84">
        <f t="shared" ref="E40:P40" si="8">SUM(E9:E39)</f>
        <v>0</v>
      </c>
      <c r="F40" s="84">
        <f t="shared" si="8"/>
        <v>0</v>
      </c>
      <c r="G40" s="84">
        <f t="shared" si="8"/>
        <v>0</v>
      </c>
      <c r="H40" s="85">
        <f t="shared" si="8"/>
        <v>0</v>
      </c>
      <c r="I40" s="84">
        <f t="shared" si="8"/>
        <v>0</v>
      </c>
      <c r="J40" s="84">
        <f t="shared" si="8"/>
        <v>0</v>
      </c>
      <c r="K40" s="84">
        <f t="shared" si="8"/>
        <v>0</v>
      </c>
      <c r="L40" s="85">
        <f t="shared" si="8"/>
        <v>0</v>
      </c>
      <c r="M40" s="84">
        <f t="shared" si="8"/>
        <v>0</v>
      </c>
      <c r="N40" s="84">
        <f t="shared" si="8"/>
        <v>0</v>
      </c>
      <c r="O40" s="84">
        <f t="shared" si="8"/>
        <v>0</v>
      </c>
      <c r="P40" s="87">
        <f t="shared" si="8"/>
        <v>0</v>
      </c>
      <c r="Q40" s="84"/>
      <c r="R40" s="284">
        <f>SUM(R9:R39)</f>
        <v>0</v>
      </c>
    </row>
    <row r="41" spans="1:18">
      <c r="A41" s="89" t="s">
        <v>61</v>
      </c>
      <c r="B41" s="90"/>
      <c r="C41" s="90"/>
      <c r="D41" s="90"/>
      <c r="E41" s="91"/>
      <c r="F41" s="91"/>
      <c r="G41" s="91"/>
      <c r="H41" s="92"/>
      <c r="I41" s="91"/>
      <c r="J41" s="91"/>
      <c r="K41" s="91"/>
      <c r="L41" s="93"/>
      <c r="M41" s="88">
        <f>M40*DATA!H12</f>
        <v>0</v>
      </c>
      <c r="N41" s="88">
        <f>N40*DATA!H12</f>
        <v>0</v>
      </c>
      <c r="O41" s="88">
        <f>O40*DATA!H12</f>
        <v>0</v>
      </c>
      <c r="P41" s="73"/>
      <c r="Q41" s="3"/>
      <c r="R41" s="3"/>
    </row>
    <row r="42" spans="1:18">
      <c r="A42" s="89" t="s">
        <v>62</v>
      </c>
      <c r="B42" s="90"/>
      <c r="C42" s="90"/>
      <c r="D42" s="90"/>
      <c r="E42" s="91"/>
      <c r="F42" s="91"/>
      <c r="G42" s="95"/>
      <c r="H42" s="229">
        <f>(P40*150)/100000</f>
        <v>0</v>
      </c>
      <c r="I42" s="229"/>
      <c r="J42" s="84" t="s">
        <v>84</v>
      </c>
      <c r="K42" s="84"/>
    </row>
    <row r="43" spans="1:18">
      <c r="J43" s="115"/>
    </row>
    <row r="44" spans="1:18">
      <c r="L44" s="94"/>
    </row>
    <row r="48" spans="1:18">
      <c r="A48" s="74" t="s">
        <v>54</v>
      </c>
      <c r="H48" t="s">
        <v>55</v>
      </c>
      <c r="P48" t="s">
        <v>56</v>
      </c>
    </row>
  </sheetData>
  <sheetProtection password="CC2D" sheet="1" objects="1" scenarios="1"/>
  <mergeCells count="45">
    <mergeCell ref="A40:D40"/>
    <mergeCell ref="B39:D39"/>
    <mergeCell ref="B33:D33"/>
    <mergeCell ref="B34:D34"/>
    <mergeCell ref="B35:D35"/>
    <mergeCell ref="B36:D36"/>
    <mergeCell ref="B37:D37"/>
    <mergeCell ref="B38:D38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1:D11"/>
    <mergeCell ref="B12:D12"/>
    <mergeCell ref="B13:D13"/>
    <mergeCell ref="B14:D14"/>
    <mergeCell ref="B15:D15"/>
    <mergeCell ref="H42:I42"/>
    <mergeCell ref="M5:P7"/>
    <mergeCell ref="Q5:Q8"/>
    <mergeCell ref="R5:R8"/>
    <mergeCell ref="A1:R1"/>
    <mergeCell ref="A2:R2"/>
    <mergeCell ref="A3:R3"/>
    <mergeCell ref="A4:R4"/>
    <mergeCell ref="A5:A8"/>
    <mergeCell ref="B5:D8"/>
    <mergeCell ref="E5:H5"/>
    <mergeCell ref="I5:L7"/>
    <mergeCell ref="E7:H7"/>
    <mergeCell ref="B20:D20"/>
    <mergeCell ref="B9:D9"/>
    <mergeCell ref="B10:D10"/>
  </mergeCells>
  <pageMargins left="0.51181102362204722" right="0.11811023622047245" top="0.55118110236220474" bottom="0.15748031496062992" header="0.31496062992125984" footer="0.31496062992125984"/>
  <pageSetup paperSize="9" orientation="portrait" verticalDpi="0" r:id="rId1"/>
  <headerFooter>
    <oddFooter>&amp;Rwww.venuschool.weebly.com, 8500218589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J6" sqref="J6:J37"/>
    </sheetView>
  </sheetViews>
  <sheetFormatPr defaultRowHeight="15"/>
  <cols>
    <col min="1" max="1" width="5.8554687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2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2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2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2" ht="26.25">
      <c r="A4" s="243" t="s">
        <v>100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2" ht="49.5" customHeight="1">
      <c r="A5" s="75" t="s">
        <v>13</v>
      </c>
      <c r="B5" s="258" t="s">
        <v>43</v>
      </c>
      <c r="C5" s="258"/>
      <c r="D5" s="258"/>
      <c r="E5" s="75" t="s">
        <v>11</v>
      </c>
      <c r="F5" s="75" t="s">
        <v>45</v>
      </c>
      <c r="G5" s="76" t="s">
        <v>57</v>
      </c>
      <c r="H5" s="83" t="s">
        <v>58</v>
      </c>
      <c r="I5" s="76" t="s">
        <v>51</v>
      </c>
      <c r="J5" s="76" t="s">
        <v>59</v>
      </c>
      <c r="L5" s="123"/>
    </row>
    <row r="6" spans="1:12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IF(A6="","",DayRec!AC6)</f>
        <v/>
      </c>
      <c r="F6" s="58">
        <f>DayRec!AC9</f>
        <v>0</v>
      </c>
      <c r="G6" s="58">
        <f>DayRec!AG9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2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IF(A7="","",DayRec!AC6)</f>
        <v/>
      </c>
      <c r="F7" s="58">
        <f>DayRec!AC10</f>
        <v>0</v>
      </c>
      <c r="G7" s="58">
        <f>DayRec!AG10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2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IF(A8="","",DayRec!AC6)</f>
        <v/>
      </c>
      <c r="F8" s="58">
        <f>DayRec!AC11</f>
        <v>0</v>
      </c>
      <c r="G8" s="58">
        <f>DayRec!AG11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2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IF(A9="","",DayRec!AC6)</f>
        <v/>
      </c>
      <c r="F9" s="58">
        <f>DayRec!AC12</f>
        <v>0</v>
      </c>
      <c r="G9" s="58">
        <f>DayRec!AG12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2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IF(A10="","",DayRec!AC6)</f>
        <v/>
      </c>
      <c r="F10" s="58">
        <f>DayRec!AC13</f>
        <v>0</v>
      </c>
      <c r="G10" s="58">
        <f>DayRec!AG13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2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IF(A11="","",DayRec!AC6)</f>
        <v/>
      </c>
      <c r="F11" s="58">
        <f>DayRec!AC14</f>
        <v>0</v>
      </c>
      <c r="G11" s="58">
        <f>DayRec!AG14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2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IF(A12="","",DayRec!AC6)</f>
        <v/>
      </c>
      <c r="F12" s="58">
        <f>DayRec!AC15</f>
        <v>0</v>
      </c>
      <c r="G12" s="58">
        <f>DayRec!AG15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2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IF(A13="","",DayRec!AC6)</f>
        <v/>
      </c>
      <c r="F13" s="58">
        <f>DayRec!AC16</f>
        <v>0</v>
      </c>
      <c r="G13" s="58">
        <f>DayRec!AG16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2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IF(A14="","",DayRec!AC6)</f>
        <v/>
      </c>
      <c r="F14" s="58">
        <f>DayRec!AC17</f>
        <v>0</v>
      </c>
      <c r="G14" s="58">
        <f>DayRec!AG17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2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IF(A15="","",DayRec!AC6)</f>
        <v/>
      </c>
      <c r="F15" s="58">
        <f>DayRec!AC18</f>
        <v>0</v>
      </c>
      <c r="G15" s="58">
        <f>DayRec!AG18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2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IF(A16="","",DayRec!AC6)</f>
        <v/>
      </c>
      <c r="F16" s="58">
        <f>DayRec!AC19</f>
        <v>0</v>
      </c>
      <c r="G16" s="58">
        <f>DayRec!AG19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IF(A17="","",DayRec!AC6)</f>
        <v/>
      </c>
      <c r="F17" s="58">
        <f>DayRec!AC20</f>
        <v>0</v>
      </c>
      <c r="G17" s="58">
        <f>DayRec!AG20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IF(A18="","",DayRec!AC6)</f>
        <v/>
      </c>
      <c r="F18" s="58">
        <f>DayRec!AC21</f>
        <v>0</v>
      </c>
      <c r="G18" s="58">
        <f>DayRec!AG21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IF(A19="","",DayRec!AC6)</f>
        <v/>
      </c>
      <c r="F19" s="58">
        <f>DayRec!AC22</f>
        <v>0</v>
      </c>
      <c r="G19" s="58">
        <f>DayRec!AG22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IF(A20="","",DayRec!AC6)</f>
        <v/>
      </c>
      <c r="F20" s="58">
        <f>DayRec!AC23</f>
        <v>0</v>
      </c>
      <c r="G20" s="58">
        <f>DayRec!AG23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IF(A21="","",DayRec!AC6)</f>
        <v/>
      </c>
      <c r="F21" s="58">
        <f>DayRec!AC24</f>
        <v>0</v>
      </c>
      <c r="G21" s="58">
        <f>DayRec!AG24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IF(A22="","",DayRec!AC6)</f>
        <v/>
      </c>
      <c r="F22" s="58">
        <f>DayRec!AC25</f>
        <v>0</v>
      </c>
      <c r="G22" s="58">
        <f>DayRec!AG25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IF(A23="","",DayRec!AC6)</f>
        <v/>
      </c>
      <c r="F23" s="58">
        <f>DayRec!AC26</f>
        <v>0</v>
      </c>
      <c r="G23" s="58">
        <f>DayRec!AG26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IF(A24="","",DayRec!AC6)</f>
        <v/>
      </c>
      <c r="F24" s="58">
        <f>DayRec!AC27</f>
        <v>0</v>
      </c>
      <c r="G24" s="58">
        <f>DayRec!AG27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IF(A25="","",DayRec!AC6)</f>
        <v/>
      </c>
      <c r="F25" s="58">
        <f>DayRec!AC28</f>
        <v>0</v>
      </c>
      <c r="G25" s="58">
        <f>DayRec!AG28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IF(A26="","",DayRec!AC6)</f>
        <v/>
      </c>
      <c r="F26" s="58">
        <f>DayRec!AC29</f>
        <v>0</v>
      </c>
      <c r="G26" s="58">
        <f>DayRec!AG29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IF(A27="","",DayRec!AC6)</f>
        <v/>
      </c>
      <c r="F27" s="58">
        <f>DayRec!AC30</f>
        <v>0</v>
      </c>
      <c r="G27" s="58">
        <f>DayRec!AG30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IF(A28="","",DayRec!AC6)</f>
        <v/>
      </c>
      <c r="F28" s="58">
        <f>DayRec!AC31</f>
        <v>0</v>
      </c>
      <c r="G28" s="58">
        <f>DayRec!AG31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IF(A29="","",DayRec!AC6)</f>
        <v/>
      </c>
      <c r="F29" s="58">
        <f>DayRec!AC32</f>
        <v>0</v>
      </c>
      <c r="G29" s="58">
        <f>DayRec!AG32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IF(A30="","",DayRec!AC6)</f>
        <v/>
      </c>
      <c r="F30" s="58">
        <f>DayRec!AC33</f>
        <v>0</v>
      </c>
      <c r="G30" s="58">
        <f>DayRec!AG33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IF(A31="","",DayRec!AC6)</f>
        <v/>
      </c>
      <c r="F31" s="58">
        <f>DayRec!AC34</f>
        <v>0</v>
      </c>
      <c r="G31" s="58">
        <f>DayRec!AG34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IF(A32="","",DayRec!AC6)</f>
        <v/>
      </c>
      <c r="F32" s="58">
        <f>DayRec!AC35</f>
        <v>0</v>
      </c>
      <c r="G32" s="58">
        <f>DayRec!AG35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IF(A33="","",DayRec!AC6)</f>
        <v/>
      </c>
      <c r="F33" s="58">
        <f>DayRec!AC36</f>
        <v>0</v>
      </c>
      <c r="G33" s="58">
        <f>DayRec!AG36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IF(A34="","",DayRec!AC6)</f>
        <v/>
      </c>
      <c r="F34" s="58">
        <f>DayRec!AC37</f>
        <v>0</v>
      </c>
      <c r="G34" s="58">
        <f>DayRec!AG37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IF(A35="","",DayRec!AC6)</f>
        <v/>
      </c>
      <c r="F35" s="58">
        <f>DayRec!AC38</f>
        <v>0</v>
      </c>
      <c r="G35" s="58">
        <f>DayRec!AG38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IF(A36="","",DayRec!AC6)</f>
        <v/>
      </c>
      <c r="F36" s="58">
        <f>DayRec!AC39</f>
        <v>0</v>
      </c>
      <c r="G36" s="58">
        <f>DayRec!AG39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59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B36:D36"/>
    <mergeCell ref="B31:D31"/>
    <mergeCell ref="B32:D32"/>
    <mergeCell ref="B33:D33"/>
    <mergeCell ref="B34:D34"/>
    <mergeCell ref="B35:D35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6:D6"/>
    <mergeCell ref="A37:D37"/>
    <mergeCell ref="A1:J1"/>
    <mergeCell ref="A2:J2"/>
    <mergeCell ref="A3:J3"/>
    <mergeCell ref="A4:J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N13" sqref="N13"/>
    </sheetView>
  </sheetViews>
  <sheetFormatPr defaultRowHeight="15"/>
  <cols>
    <col min="1" max="1" width="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0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6.25">
      <c r="A4" s="243" t="s">
        <v>101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9.5" customHeight="1">
      <c r="A5" s="75" t="s">
        <v>13</v>
      </c>
      <c r="B5" s="258" t="s">
        <v>43</v>
      </c>
      <c r="C5" s="258"/>
      <c r="D5" s="258"/>
      <c r="E5" s="75" t="s">
        <v>11</v>
      </c>
      <c r="F5" s="75" t="s">
        <v>45</v>
      </c>
      <c r="G5" s="76" t="s">
        <v>57</v>
      </c>
      <c r="H5" s="83" t="s">
        <v>58</v>
      </c>
      <c r="I5" s="76" t="s">
        <v>51</v>
      </c>
      <c r="J5" s="76" t="s">
        <v>59</v>
      </c>
    </row>
    <row r="6" spans="1:10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IF(A6="","",DayRec!AD6)</f>
        <v/>
      </c>
      <c r="F6" s="58">
        <f>DayRec!AD9</f>
        <v>0</v>
      </c>
      <c r="G6" s="58">
        <f>DayRec!AH9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0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IF(A7="","",DayRec!AD6)</f>
        <v/>
      </c>
      <c r="F7" s="58">
        <f>DayRec!AD10</f>
        <v>0</v>
      </c>
      <c r="G7" s="58">
        <f>DayRec!AH10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0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IF(A8="","",DayRec!AD6)</f>
        <v/>
      </c>
      <c r="F8" s="58">
        <f>DayRec!AD11</f>
        <v>0</v>
      </c>
      <c r="G8" s="58">
        <f>DayRec!AH11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0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IF(A9="","",DayRec!AD6)</f>
        <v/>
      </c>
      <c r="F9" s="58">
        <f>DayRec!AD12</f>
        <v>0</v>
      </c>
      <c r="G9" s="58">
        <f>DayRec!AH12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0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IF(A10="","",DayRec!AD6)</f>
        <v/>
      </c>
      <c r="F10" s="58">
        <f>DayRec!AD13</f>
        <v>0</v>
      </c>
      <c r="G10" s="58">
        <f>DayRec!AH13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0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IF(A11="","",DayRec!AD6)</f>
        <v/>
      </c>
      <c r="F11" s="58">
        <f>DayRec!AD14</f>
        <v>0</v>
      </c>
      <c r="G11" s="58">
        <f>DayRec!AH14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0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IF(A12="","",DayRec!AD6)</f>
        <v/>
      </c>
      <c r="F12" s="58">
        <f>DayRec!AD15</f>
        <v>0</v>
      </c>
      <c r="G12" s="58">
        <f>DayRec!AH15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0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IF(A13="","",DayRec!AD6)</f>
        <v/>
      </c>
      <c r="F13" s="58">
        <f>DayRec!AD16</f>
        <v>0</v>
      </c>
      <c r="G13" s="58">
        <f>DayRec!AH16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0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IF(A14="","",DayRec!AD6)</f>
        <v/>
      </c>
      <c r="F14" s="58">
        <f>DayRec!AD17</f>
        <v>0</v>
      </c>
      <c r="G14" s="58">
        <f>DayRec!AH17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0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IF(A15="","",DayRec!AD6)</f>
        <v/>
      </c>
      <c r="F15" s="58">
        <f>DayRec!AD18</f>
        <v>0</v>
      </c>
      <c r="G15" s="58">
        <f>DayRec!AH18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0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IF(A16="","",DayRec!AD6)</f>
        <v/>
      </c>
      <c r="F16" s="58">
        <f>DayRec!AD19</f>
        <v>0</v>
      </c>
      <c r="G16" s="58">
        <f>DayRec!AH19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IF(A17="","",DayRec!AD6)</f>
        <v/>
      </c>
      <c r="F17" s="58">
        <f>DayRec!AD20</f>
        <v>0</v>
      </c>
      <c r="G17" s="58">
        <f>DayRec!AH20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IF(A18="","",DayRec!AD6)</f>
        <v/>
      </c>
      <c r="F18" s="58">
        <f>DayRec!AD21</f>
        <v>0</v>
      </c>
      <c r="G18" s="58">
        <f>DayRec!AH21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IF(A19="","",DayRec!AD6)</f>
        <v/>
      </c>
      <c r="F19" s="58">
        <f>DayRec!AD22</f>
        <v>0</v>
      </c>
      <c r="G19" s="58">
        <f>DayRec!AH22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IF(A20="","",DayRec!AD6)</f>
        <v/>
      </c>
      <c r="F20" s="58">
        <f>DayRec!AD23</f>
        <v>0</v>
      </c>
      <c r="G20" s="58">
        <f>DayRec!AH23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IF(A21="","",DayRec!AD6)</f>
        <v/>
      </c>
      <c r="F21" s="58">
        <f>DayRec!AD24</f>
        <v>0</v>
      </c>
      <c r="G21" s="58">
        <f>DayRec!AH24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IF(A22="","",DayRec!AD6)</f>
        <v/>
      </c>
      <c r="F22" s="58">
        <f>DayRec!AD25</f>
        <v>0</v>
      </c>
      <c r="G22" s="58">
        <f>DayRec!AH25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IF(A23="","",DayRec!AD6)</f>
        <v/>
      </c>
      <c r="F23" s="58">
        <f>DayRec!AD26</f>
        <v>0</v>
      </c>
      <c r="G23" s="58">
        <f>DayRec!AH26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IF(A24="","",DayRec!AD6)</f>
        <v/>
      </c>
      <c r="F24" s="58">
        <f>DayRec!AD27</f>
        <v>0</v>
      </c>
      <c r="G24" s="58">
        <f>DayRec!AH27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IF(A25="","",DayRec!AD6)</f>
        <v/>
      </c>
      <c r="F25" s="58">
        <f>DayRec!AD28</f>
        <v>0</v>
      </c>
      <c r="G25" s="58">
        <f>DayRec!AH28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IF(A26="","",DayRec!AD6)</f>
        <v/>
      </c>
      <c r="F26" s="58">
        <f>DayRec!AD29</f>
        <v>0</v>
      </c>
      <c r="G26" s="58">
        <f>DayRec!AH29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IF(A27="","",DayRec!AD6)</f>
        <v/>
      </c>
      <c r="F27" s="58">
        <f>DayRec!AD30</f>
        <v>0</v>
      </c>
      <c r="G27" s="58">
        <f>DayRec!AH30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IF(A28="","",DayRec!AD6)</f>
        <v/>
      </c>
      <c r="F28" s="58">
        <f>DayRec!AD31</f>
        <v>0</v>
      </c>
      <c r="G28" s="58">
        <f>DayRec!AH31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IF(A29="","",DayRec!AD6)</f>
        <v/>
      </c>
      <c r="F29" s="58">
        <f>DayRec!AD32</f>
        <v>0</v>
      </c>
      <c r="G29" s="58">
        <f>DayRec!AH32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IF(A30="","",DayRec!AD6)</f>
        <v/>
      </c>
      <c r="F30" s="58">
        <f>DayRec!AD33</f>
        <v>0</v>
      </c>
      <c r="G30" s="58">
        <f>DayRec!AH33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IF(A31="","",DayRec!AD6)</f>
        <v/>
      </c>
      <c r="F31" s="58">
        <f>DayRec!AD34</f>
        <v>0</v>
      </c>
      <c r="G31" s="58">
        <f>DayRec!AH34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IF(A32="","",DayRec!AD6)</f>
        <v/>
      </c>
      <c r="F32" s="58">
        <f>DayRec!AD35</f>
        <v>0</v>
      </c>
      <c r="G32" s="58">
        <f>DayRec!AH35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IF(A33="","",DayRec!AD6)</f>
        <v/>
      </c>
      <c r="F33" s="58">
        <f>DayRec!AD36</f>
        <v>0</v>
      </c>
      <c r="G33" s="58">
        <f>DayRec!AH36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IF(A34="","",DayRec!AD6)</f>
        <v/>
      </c>
      <c r="F34" s="58">
        <f>DayRec!AD37</f>
        <v>0</v>
      </c>
      <c r="G34" s="58">
        <f>DayRec!AH37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IF(A35="","",DayRec!AD6)</f>
        <v/>
      </c>
      <c r="F35" s="58">
        <f>DayRec!AD38</f>
        <v>0</v>
      </c>
      <c r="G35" s="58">
        <f>DayRec!AH38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IF(A36="","",DayRec!AD6)</f>
        <v/>
      </c>
      <c r="F36" s="58">
        <f>DayRec!AD39</f>
        <v>0</v>
      </c>
      <c r="G36" s="58">
        <f>DayRec!AH39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59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A37:D37"/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:J1"/>
    <mergeCell ref="A2:J2"/>
    <mergeCell ref="A3:J3"/>
    <mergeCell ref="A4:J4"/>
    <mergeCell ref="B5:D5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O16" sqref="O16"/>
    </sheetView>
  </sheetViews>
  <sheetFormatPr defaultRowHeight="15"/>
  <cols>
    <col min="1" max="1" width="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0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6.25">
      <c r="A4" s="243" t="s">
        <v>102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9.5" customHeight="1">
      <c r="A5" s="77" t="s">
        <v>13</v>
      </c>
      <c r="B5" s="258" t="s">
        <v>43</v>
      </c>
      <c r="C5" s="258"/>
      <c r="D5" s="258"/>
      <c r="E5" s="77" t="s">
        <v>11</v>
      </c>
      <c r="F5" s="77" t="s">
        <v>45</v>
      </c>
      <c r="G5" s="76" t="s">
        <v>57</v>
      </c>
      <c r="H5" s="83" t="s">
        <v>58</v>
      </c>
      <c r="I5" s="76" t="s">
        <v>51</v>
      </c>
      <c r="J5" s="76" t="s">
        <v>59</v>
      </c>
    </row>
    <row r="6" spans="1:10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IF(A6="","",'6-8AllCat'!G6)</f>
        <v/>
      </c>
      <c r="F6" s="58">
        <f>'6-8AllCat'!G9</f>
        <v>0</v>
      </c>
      <c r="G6" s="58">
        <f>'6-8AllCat'!K9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0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IF(A7="","",'6-8AllCat'!G6)</f>
        <v/>
      </c>
      <c r="F7" s="58">
        <f>'6-8AllCat'!G10</f>
        <v>0</v>
      </c>
      <c r="G7" s="58">
        <f>'6-8AllCat'!K10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0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IF(A8="","",'6-8AllCat'!G6)</f>
        <v/>
      </c>
      <c r="F8" s="58">
        <f>'6-8AllCat'!G11</f>
        <v>0</v>
      </c>
      <c r="G8" s="58">
        <f>'6-8AllCat'!K11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0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IF(A9="","",'6-8AllCat'!G6)</f>
        <v/>
      </c>
      <c r="F9" s="58">
        <f>'6-8AllCat'!G12</f>
        <v>0</v>
      </c>
      <c r="G9" s="58">
        <f>'6-8AllCat'!K12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0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IF(A10="","",'6-8AllCat'!G6)</f>
        <v/>
      </c>
      <c r="F10" s="58">
        <f>'6-8AllCat'!G13</f>
        <v>0</v>
      </c>
      <c r="G10" s="58">
        <f>'6-8AllCat'!K13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0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IF(A11="","",'6-8AllCat'!G6)</f>
        <v/>
      </c>
      <c r="F11" s="58">
        <f>'6-8AllCat'!G14</f>
        <v>0</v>
      </c>
      <c r="G11" s="58">
        <f>'6-8AllCat'!K14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0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IF(A12="","",'6-8AllCat'!G6)</f>
        <v/>
      </c>
      <c r="F12" s="58">
        <f>'6-8AllCat'!G15</f>
        <v>0</v>
      </c>
      <c r="G12" s="58">
        <f>'6-8AllCat'!K15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0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IF(A13="","",'6-8AllCat'!G6)</f>
        <v/>
      </c>
      <c r="F13" s="58">
        <f>'6-8AllCat'!G16</f>
        <v>0</v>
      </c>
      <c r="G13" s="58">
        <f>'6-8AllCat'!K16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0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IF(A14="","",'6-8AllCat'!G6)</f>
        <v/>
      </c>
      <c r="F14" s="58">
        <f>'6-8AllCat'!G17</f>
        <v>0</v>
      </c>
      <c r="G14" s="58">
        <f>'6-8AllCat'!K17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0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IF(A15="","",'6-8AllCat'!G6)</f>
        <v/>
      </c>
      <c r="F15" s="58">
        <f>'6-8AllCat'!G18</f>
        <v>0</v>
      </c>
      <c r="G15" s="58">
        <f>'6-8AllCat'!K18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0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IF(A16="","",'6-8AllCat'!G6)</f>
        <v/>
      </c>
      <c r="F16" s="58">
        <f>'6-8AllCat'!G19</f>
        <v>0</v>
      </c>
      <c r="G16" s="58">
        <f>'6-8AllCat'!K19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IF(A17="","",'6-8AllCat'!G6)</f>
        <v/>
      </c>
      <c r="F17" s="58">
        <f>'6-8AllCat'!G20</f>
        <v>0</v>
      </c>
      <c r="G17" s="58">
        <f>'6-8AllCat'!K20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IF(A18="","",'6-8AllCat'!G6)</f>
        <v/>
      </c>
      <c r="F18" s="58">
        <f>'6-8AllCat'!G21</f>
        <v>0</v>
      </c>
      <c r="G18" s="58">
        <f>'6-8AllCat'!K21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IF(A19="","",'6-8AllCat'!G6)</f>
        <v/>
      </c>
      <c r="F19" s="58">
        <f>'6-8AllCat'!G22</f>
        <v>0</v>
      </c>
      <c r="G19" s="58">
        <f>'6-8AllCat'!K22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IF(A20="","",'6-8AllCat'!G6)</f>
        <v/>
      </c>
      <c r="F20" s="58">
        <f>'6-8AllCat'!G23</f>
        <v>0</v>
      </c>
      <c r="G20" s="58">
        <f>'6-8AllCat'!K23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IF(A21="","",'6-8AllCat'!G6)</f>
        <v/>
      </c>
      <c r="F21" s="58">
        <f>'6-8AllCat'!G24</f>
        <v>0</v>
      </c>
      <c r="G21" s="58">
        <f>'6-8AllCat'!K24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IF(A22="","",'6-8AllCat'!G6)</f>
        <v/>
      </c>
      <c r="F22" s="58">
        <f>'6-8AllCat'!G25</f>
        <v>0</v>
      </c>
      <c r="G22" s="58">
        <f>'6-8AllCat'!K25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IF(A23="","",'6-8AllCat'!G6)</f>
        <v/>
      </c>
      <c r="F23" s="58">
        <f>'6-8AllCat'!G26</f>
        <v>0</v>
      </c>
      <c r="G23" s="58">
        <f>'6-8AllCat'!K26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IF(A24="","",'6-8AllCat'!G6)</f>
        <v/>
      </c>
      <c r="F24" s="58">
        <f>'6-8AllCat'!G27</f>
        <v>0</v>
      </c>
      <c r="G24" s="58">
        <f>'6-8AllCat'!K27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IF(A25="","",'6-8AllCat'!G6)</f>
        <v/>
      </c>
      <c r="F25" s="58">
        <f>'6-8AllCat'!G28</f>
        <v>0</v>
      </c>
      <c r="G25" s="58">
        <f>'6-8AllCat'!K28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IF(A26="","",'6-8AllCat'!G6)</f>
        <v/>
      </c>
      <c r="F26" s="58">
        <f>'6-8AllCat'!G29</f>
        <v>0</v>
      </c>
      <c r="G26" s="58">
        <f>'6-8AllCat'!K29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IF(A27="","",'6-8AllCat'!G6)</f>
        <v/>
      </c>
      <c r="F27" s="58">
        <f>'6-8AllCat'!G30</f>
        <v>0</v>
      </c>
      <c r="G27" s="58">
        <f>'6-8AllCat'!K30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IF(A28="","",'6-8AllCat'!G6)</f>
        <v/>
      </c>
      <c r="F28" s="58">
        <f>'6-8AllCat'!G31</f>
        <v>0</v>
      </c>
      <c r="G28" s="58">
        <f>'6-8AllCat'!K31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IF(A29="","",'6-8AllCat'!G6)</f>
        <v/>
      </c>
      <c r="F29" s="58">
        <f>'6-8AllCat'!G32</f>
        <v>0</v>
      </c>
      <c r="G29" s="58">
        <f>'6-8AllCat'!K32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IF(A30="","",'6-8AllCat'!G6)</f>
        <v/>
      </c>
      <c r="F30" s="58">
        <f>'6-8AllCat'!G33</f>
        <v>0</v>
      </c>
      <c r="G30" s="58">
        <f>'6-8AllCat'!K33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IF(A31="","",'6-8AllCat'!G6)</f>
        <v/>
      </c>
      <c r="F31" s="58">
        <f>'6-8AllCat'!G34</f>
        <v>0</v>
      </c>
      <c r="G31" s="58">
        <f>'6-8AllCat'!K34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IF(A32="","",'6-8AllCat'!G6)</f>
        <v/>
      </c>
      <c r="F32" s="58">
        <f>'6-8AllCat'!G35</f>
        <v>0</v>
      </c>
      <c r="G32" s="58">
        <f>'6-8AllCat'!K35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IF(A33="","",'6-8AllCat'!G6)</f>
        <v/>
      </c>
      <c r="F33" s="58">
        <f>'6-8AllCat'!G36</f>
        <v>0</v>
      </c>
      <c r="G33" s="58">
        <f>'6-8AllCat'!K36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IF(A34="","",'6-8AllCat'!G6)</f>
        <v/>
      </c>
      <c r="F34" s="58">
        <f>'6-8AllCat'!G37</f>
        <v>0</v>
      </c>
      <c r="G34" s="58">
        <f>'6-8AllCat'!K37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IF(A35="","",'6-8AllCat'!G6)</f>
        <v/>
      </c>
      <c r="F35" s="58">
        <f>'6-8AllCat'!G38</f>
        <v>0</v>
      </c>
      <c r="G35" s="58">
        <f>'6-8AllCat'!K38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IF(A36="","",'6-8AllCat'!G6)</f>
        <v/>
      </c>
      <c r="F36" s="58">
        <f>'6-8AllCat'!G39</f>
        <v>0</v>
      </c>
      <c r="G36" s="58">
        <f>'6-8AllCat'!K39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65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B6:D6"/>
    <mergeCell ref="A1:J1"/>
    <mergeCell ref="A2:J2"/>
    <mergeCell ref="A3:J3"/>
    <mergeCell ref="A4:J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1:D31"/>
    <mergeCell ref="B32:D32"/>
    <mergeCell ref="B33:D33"/>
    <mergeCell ref="B34:D34"/>
    <mergeCell ref="B35:D35"/>
    <mergeCell ref="B36:D36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sqref="A1:R1"/>
    </sheetView>
  </sheetViews>
  <sheetFormatPr defaultRowHeight="15"/>
  <cols>
    <col min="1" max="1" width="3.85546875" style="28" customWidth="1"/>
    <col min="2" max="2" width="3.42578125" style="29" customWidth="1"/>
    <col min="3" max="3" width="3" style="29" customWidth="1"/>
    <col min="4" max="4" width="3.7109375" style="29" customWidth="1"/>
    <col min="5" max="7" width="5.28515625" customWidth="1"/>
    <col min="8" max="8" width="6.28515625" style="70" customWidth="1"/>
    <col min="9" max="11" width="4.7109375" customWidth="1"/>
    <col min="12" max="12" width="5.5703125" style="70" customWidth="1"/>
    <col min="13" max="15" width="5.28515625" customWidth="1"/>
    <col min="16" max="16" width="7.28515625" style="71" customWidth="1"/>
    <col min="17" max="17" width="6.5703125" customWidth="1"/>
    <col min="18" max="18" width="9.85546875" customWidth="1"/>
  </cols>
  <sheetData>
    <row r="1" spans="1:18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1:18" ht="25.5">
      <c r="A4" s="243" t="s">
        <v>103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>
      <c r="A5" s="244" t="s">
        <v>13</v>
      </c>
      <c r="B5" s="245" t="s">
        <v>43</v>
      </c>
      <c r="C5" s="245"/>
      <c r="D5" s="245"/>
      <c r="E5" s="246" t="s">
        <v>11</v>
      </c>
      <c r="F5" s="247"/>
      <c r="G5" s="247"/>
      <c r="H5" s="248"/>
      <c r="I5" s="230" t="s">
        <v>53</v>
      </c>
      <c r="J5" s="231"/>
      <c r="K5" s="231"/>
      <c r="L5" s="232"/>
      <c r="M5" s="230" t="s">
        <v>50</v>
      </c>
      <c r="N5" s="231"/>
      <c r="O5" s="231"/>
      <c r="P5" s="232"/>
      <c r="Q5" s="239" t="s">
        <v>51</v>
      </c>
      <c r="R5" s="239" t="s">
        <v>52</v>
      </c>
    </row>
    <row r="6" spans="1:18">
      <c r="A6" s="244"/>
      <c r="B6" s="245"/>
      <c r="C6" s="245"/>
      <c r="D6" s="245"/>
      <c r="E6" s="63">
        <f>DayRec!BA6</f>
        <v>0</v>
      </c>
      <c r="F6" s="63">
        <f>DayRec!BB6</f>
        <v>0</v>
      </c>
      <c r="G6" s="63">
        <f>DayRec!BC6</f>
        <v>0</v>
      </c>
      <c r="H6" s="64">
        <f t="shared" ref="H6" si="0">SUM(E6:G6)</f>
        <v>0</v>
      </c>
      <c r="I6" s="233"/>
      <c r="J6" s="234"/>
      <c r="K6" s="234"/>
      <c r="L6" s="235"/>
      <c r="M6" s="233"/>
      <c r="N6" s="234"/>
      <c r="O6" s="234"/>
      <c r="P6" s="235"/>
      <c r="Q6" s="239"/>
      <c r="R6" s="239"/>
    </row>
    <row r="7" spans="1:18">
      <c r="A7" s="244"/>
      <c r="B7" s="245"/>
      <c r="C7" s="245"/>
      <c r="D7" s="245"/>
      <c r="E7" s="249" t="s">
        <v>45</v>
      </c>
      <c r="F7" s="249"/>
      <c r="G7" s="249"/>
      <c r="H7" s="249"/>
      <c r="I7" s="236"/>
      <c r="J7" s="237"/>
      <c r="K7" s="237"/>
      <c r="L7" s="238"/>
      <c r="M7" s="236"/>
      <c r="N7" s="237"/>
      <c r="O7" s="237"/>
      <c r="P7" s="238"/>
      <c r="Q7" s="239"/>
      <c r="R7" s="239"/>
    </row>
    <row r="8" spans="1:18">
      <c r="A8" s="244"/>
      <c r="B8" s="245"/>
      <c r="C8" s="245"/>
      <c r="D8" s="245"/>
      <c r="E8" s="60" t="s">
        <v>37</v>
      </c>
      <c r="F8" s="60" t="s">
        <v>38</v>
      </c>
      <c r="G8" s="60" t="s">
        <v>44</v>
      </c>
      <c r="H8" s="61" t="s">
        <v>40</v>
      </c>
      <c r="I8" s="60" t="s">
        <v>37</v>
      </c>
      <c r="J8" s="60" t="s">
        <v>38</v>
      </c>
      <c r="K8" s="60" t="s">
        <v>44</v>
      </c>
      <c r="L8" s="62" t="s">
        <v>40</v>
      </c>
      <c r="M8" s="60" t="s">
        <v>37</v>
      </c>
      <c r="N8" s="60" t="s">
        <v>38</v>
      </c>
      <c r="O8" s="60" t="s">
        <v>44</v>
      </c>
      <c r="P8" s="61" t="s">
        <v>40</v>
      </c>
      <c r="Q8" s="239"/>
      <c r="R8" s="239"/>
    </row>
    <row r="9" spans="1:18">
      <c r="A9" s="57" t="str">
        <f>IF(DayRec!B9&gt;0,1,"")</f>
        <v/>
      </c>
      <c r="B9" s="250" t="str">
        <f>DayRec!B9&amp;"-"&amp;DayRec!C9&amp;"-"&amp;DayRec!D9</f>
        <v>--</v>
      </c>
      <c r="C9" s="251"/>
      <c r="D9" s="252"/>
      <c r="E9" s="58">
        <f>DayRec!BA9</f>
        <v>0</v>
      </c>
      <c r="F9" s="58">
        <f>DayRec!BB9</f>
        <v>0</v>
      </c>
      <c r="G9" s="58">
        <f>DayRec!BC9</f>
        <v>0</v>
      </c>
      <c r="H9" s="68">
        <f t="shared" ref="H9:H39" si="1">SUM(E9:G9)</f>
        <v>0</v>
      </c>
      <c r="I9" s="58">
        <f>DayRec!BE9</f>
        <v>0</v>
      </c>
      <c r="J9" s="58">
        <f>DayRec!BF9</f>
        <v>0</v>
      </c>
      <c r="K9" s="58">
        <f>DayRec!BG9</f>
        <v>0</v>
      </c>
      <c r="L9" s="68">
        <f>SUM(I9:K9)</f>
        <v>0</v>
      </c>
      <c r="M9" s="58">
        <f>E9-I9</f>
        <v>0</v>
      </c>
      <c r="N9" s="58">
        <f>F9-J9</f>
        <v>0</v>
      </c>
      <c r="O9" s="58">
        <f>G9-K9</f>
        <v>0</v>
      </c>
      <c r="P9" s="68">
        <f>SUM(M9:O9)</f>
        <v>0</v>
      </c>
      <c r="Q9" s="72" t="str">
        <f>IF(P9&gt;0,DATA!H12,"")</f>
        <v/>
      </c>
      <c r="R9" s="72" t="str">
        <f t="shared" ref="R9:R39" si="2">IF(P9&gt;0,P9*Q9,"")</f>
        <v/>
      </c>
    </row>
    <row r="10" spans="1:18">
      <c r="A10" s="57" t="str">
        <f>IF(DayRec!B10&gt;0,A9+1,"")</f>
        <v/>
      </c>
      <c r="B10" s="250" t="str">
        <f>DayRec!B10&amp;"-"&amp;DayRec!C10&amp;"-"&amp;DayRec!D10</f>
        <v>--</v>
      </c>
      <c r="C10" s="251"/>
      <c r="D10" s="252"/>
      <c r="E10" s="58">
        <f>DayRec!BA10</f>
        <v>0</v>
      </c>
      <c r="F10" s="58">
        <f>DayRec!BB10</f>
        <v>0</v>
      </c>
      <c r="G10" s="58">
        <f>DayRec!BC10</f>
        <v>0</v>
      </c>
      <c r="H10" s="68">
        <f t="shared" si="1"/>
        <v>0</v>
      </c>
      <c r="I10" s="58">
        <f>DayRec!BE10</f>
        <v>0</v>
      </c>
      <c r="J10" s="58">
        <f>DayRec!BF10</f>
        <v>0</v>
      </c>
      <c r="K10" s="58">
        <f>DayRec!BG10</f>
        <v>0</v>
      </c>
      <c r="L10" s="68">
        <f t="shared" ref="L10:L39" si="3">SUM(I10:K10)</f>
        <v>0</v>
      </c>
      <c r="M10" s="58">
        <f t="shared" ref="M10:O39" si="4">E10-I10</f>
        <v>0</v>
      </c>
      <c r="N10" s="58">
        <f t="shared" si="4"/>
        <v>0</v>
      </c>
      <c r="O10" s="58">
        <f t="shared" si="4"/>
        <v>0</v>
      </c>
      <c r="P10" s="68">
        <f t="shared" ref="P10:P39" si="5">SUM(M10:O10)</f>
        <v>0</v>
      </c>
      <c r="Q10" s="72" t="str">
        <f>IF(P10&gt;0,DATA!H12,"")</f>
        <v/>
      </c>
      <c r="R10" s="72" t="str">
        <f t="shared" si="2"/>
        <v/>
      </c>
    </row>
    <row r="11" spans="1:18">
      <c r="A11" s="57" t="str">
        <f>IF(DayRec!B11&gt;0,A10+1,"")</f>
        <v/>
      </c>
      <c r="B11" s="250" t="str">
        <f>DayRec!B11&amp;"-"&amp;DayRec!C11&amp;"-"&amp;DayRec!D11</f>
        <v>--</v>
      </c>
      <c r="C11" s="251"/>
      <c r="D11" s="252"/>
      <c r="E11" s="58">
        <f>DayRec!BA11</f>
        <v>0</v>
      </c>
      <c r="F11" s="58">
        <f>DayRec!BB11</f>
        <v>0</v>
      </c>
      <c r="G11" s="58">
        <f>DayRec!BC11</f>
        <v>0</v>
      </c>
      <c r="H11" s="68">
        <f t="shared" si="1"/>
        <v>0</v>
      </c>
      <c r="I11" s="58">
        <f>DayRec!BE11</f>
        <v>0</v>
      </c>
      <c r="J11" s="58">
        <f>DayRec!BF11</f>
        <v>0</v>
      </c>
      <c r="K11" s="58">
        <f>DayRec!BG11</f>
        <v>0</v>
      </c>
      <c r="L11" s="68">
        <f t="shared" si="3"/>
        <v>0</v>
      </c>
      <c r="M11" s="58">
        <f t="shared" si="4"/>
        <v>0</v>
      </c>
      <c r="N11" s="58">
        <f t="shared" si="4"/>
        <v>0</v>
      </c>
      <c r="O11" s="58">
        <f t="shared" si="4"/>
        <v>0</v>
      </c>
      <c r="P11" s="68">
        <f t="shared" si="5"/>
        <v>0</v>
      </c>
      <c r="Q11" s="72" t="str">
        <f>IF(P11&gt;0,DATA!H12,"")</f>
        <v/>
      </c>
      <c r="R11" s="72" t="str">
        <f t="shared" si="2"/>
        <v/>
      </c>
    </row>
    <row r="12" spans="1:18">
      <c r="A12" s="57" t="str">
        <f>IF(DayRec!B12&gt;0,A11+1,"")</f>
        <v/>
      </c>
      <c r="B12" s="250" t="str">
        <f>DayRec!B12&amp;"-"&amp;DayRec!C12&amp;"-"&amp;DayRec!D12</f>
        <v>--</v>
      </c>
      <c r="C12" s="251"/>
      <c r="D12" s="252"/>
      <c r="E12" s="58">
        <f>DayRec!BA12</f>
        <v>0</v>
      </c>
      <c r="F12" s="58">
        <f>DayRec!BB12</f>
        <v>0</v>
      </c>
      <c r="G12" s="58">
        <f>DayRec!BC12</f>
        <v>0</v>
      </c>
      <c r="H12" s="68">
        <f t="shared" si="1"/>
        <v>0</v>
      </c>
      <c r="I12" s="58">
        <f>DayRec!BE12</f>
        <v>0</v>
      </c>
      <c r="J12" s="58">
        <f>DayRec!BF12</f>
        <v>0</v>
      </c>
      <c r="K12" s="58">
        <f>DayRec!BG12</f>
        <v>0</v>
      </c>
      <c r="L12" s="68">
        <f t="shared" si="3"/>
        <v>0</v>
      </c>
      <c r="M12" s="58">
        <f t="shared" si="4"/>
        <v>0</v>
      </c>
      <c r="N12" s="58">
        <f t="shared" si="4"/>
        <v>0</v>
      </c>
      <c r="O12" s="58">
        <f t="shared" si="4"/>
        <v>0</v>
      </c>
      <c r="P12" s="68">
        <f t="shared" si="5"/>
        <v>0</v>
      </c>
      <c r="Q12" s="72" t="str">
        <f>IF(P12&gt;0,DATA!H12,"")</f>
        <v/>
      </c>
      <c r="R12" s="72" t="str">
        <f t="shared" si="2"/>
        <v/>
      </c>
    </row>
    <row r="13" spans="1:18">
      <c r="A13" s="57" t="str">
        <f>IF(DayRec!B13&gt;0,A12+1,"")</f>
        <v/>
      </c>
      <c r="B13" s="250" t="str">
        <f>DayRec!B13&amp;"-"&amp;DayRec!C13&amp;"-"&amp;DayRec!D13</f>
        <v>--</v>
      </c>
      <c r="C13" s="251"/>
      <c r="D13" s="252"/>
      <c r="E13" s="58">
        <f>DayRec!BA13</f>
        <v>0</v>
      </c>
      <c r="F13" s="58">
        <f>DayRec!BB13</f>
        <v>0</v>
      </c>
      <c r="G13" s="58">
        <f>DayRec!BC13</f>
        <v>0</v>
      </c>
      <c r="H13" s="68">
        <f t="shared" si="1"/>
        <v>0</v>
      </c>
      <c r="I13" s="58">
        <f>DayRec!BE13</f>
        <v>0</v>
      </c>
      <c r="J13" s="58">
        <f>DayRec!BF13</f>
        <v>0</v>
      </c>
      <c r="K13" s="58">
        <f>DayRec!BG13</f>
        <v>0</v>
      </c>
      <c r="L13" s="68">
        <f t="shared" si="3"/>
        <v>0</v>
      </c>
      <c r="M13" s="58">
        <f t="shared" si="4"/>
        <v>0</v>
      </c>
      <c r="N13" s="58">
        <f t="shared" si="4"/>
        <v>0</v>
      </c>
      <c r="O13" s="58">
        <f t="shared" si="4"/>
        <v>0</v>
      </c>
      <c r="P13" s="68">
        <f t="shared" si="5"/>
        <v>0</v>
      </c>
      <c r="Q13" s="72" t="str">
        <f>IF(P13&gt;0,DATA!H12,"")</f>
        <v/>
      </c>
      <c r="R13" s="72" t="str">
        <f t="shared" si="2"/>
        <v/>
      </c>
    </row>
    <row r="14" spans="1:18">
      <c r="A14" s="57" t="str">
        <f>IF(DayRec!B14&gt;0,A13+1,"")</f>
        <v/>
      </c>
      <c r="B14" s="250" t="str">
        <f>DayRec!B14&amp;"-"&amp;DayRec!C14&amp;"-"&amp;DayRec!D14</f>
        <v>--</v>
      </c>
      <c r="C14" s="251"/>
      <c r="D14" s="252"/>
      <c r="E14" s="58">
        <f>DayRec!BA14</f>
        <v>0</v>
      </c>
      <c r="F14" s="58">
        <f>DayRec!BB14</f>
        <v>0</v>
      </c>
      <c r="G14" s="58">
        <f>DayRec!BC14</f>
        <v>0</v>
      </c>
      <c r="H14" s="68">
        <f t="shared" si="1"/>
        <v>0</v>
      </c>
      <c r="I14" s="58">
        <f>DayRec!BE14</f>
        <v>0</v>
      </c>
      <c r="J14" s="58">
        <f>DayRec!BF14</f>
        <v>0</v>
      </c>
      <c r="K14" s="58">
        <f>DayRec!BG14</f>
        <v>0</v>
      </c>
      <c r="L14" s="68">
        <f t="shared" si="3"/>
        <v>0</v>
      </c>
      <c r="M14" s="58">
        <f t="shared" si="4"/>
        <v>0</v>
      </c>
      <c r="N14" s="58">
        <f t="shared" si="4"/>
        <v>0</v>
      </c>
      <c r="O14" s="58">
        <f t="shared" si="4"/>
        <v>0</v>
      </c>
      <c r="P14" s="68">
        <f t="shared" si="5"/>
        <v>0</v>
      </c>
      <c r="Q14" s="72" t="str">
        <f>IF(P14&gt;0,DATA!H12,"")</f>
        <v/>
      </c>
      <c r="R14" s="72" t="str">
        <f t="shared" si="2"/>
        <v/>
      </c>
    </row>
    <row r="15" spans="1:18">
      <c r="A15" s="57" t="str">
        <f>IF(DayRec!B15&gt;0,A14+1,"")</f>
        <v/>
      </c>
      <c r="B15" s="250" t="str">
        <f>DayRec!B15&amp;"-"&amp;DayRec!C15&amp;"-"&amp;DayRec!D15</f>
        <v>--</v>
      </c>
      <c r="C15" s="251"/>
      <c r="D15" s="252"/>
      <c r="E15" s="58">
        <f>DayRec!BA15</f>
        <v>0</v>
      </c>
      <c r="F15" s="58">
        <f>DayRec!BB15</f>
        <v>0</v>
      </c>
      <c r="G15" s="58">
        <f>DayRec!BC15</f>
        <v>0</v>
      </c>
      <c r="H15" s="68">
        <f t="shared" si="1"/>
        <v>0</v>
      </c>
      <c r="I15" s="58">
        <f>DayRec!BE15</f>
        <v>0</v>
      </c>
      <c r="J15" s="58">
        <f>DayRec!BF15</f>
        <v>0</v>
      </c>
      <c r="K15" s="58">
        <f>DayRec!BG15</f>
        <v>0</v>
      </c>
      <c r="L15" s="68">
        <f t="shared" si="3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68">
        <f t="shared" si="5"/>
        <v>0</v>
      </c>
      <c r="Q15" s="72" t="str">
        <f>IF(P15&gt;0,DATA!H12,"")</f>
        <v/>
      </c>
      <c r="R15" s="72" t="str">
        <f t="shared" si="2"/>
        <v/>
      </c>
    </row>
    <row r="16" spans="1:18">
      <c r="A16" s="57" t="str">
        <f>IF(DayRec!B16&gt;0,A15+1,"")</f>
        <v/>
      </c>
      <c r="B16" s="250" t="str">
        <f>DayRec!B16&amp;"-"&amp;DayRec!C16&amp;"-"&amp;DayRec!D16</f>
        <v>--</v>
      </c>
      <c r="C16" s="251"/>
      <c r="D16" s="252"/>
      <c r="E16" s="58">
        <f>DayRec!BA16</f>
        <v>0</v>
      </c>
      <c r="F16" s="58">
        <f>DayRec!BB16</f>
        <v>0</v>
      </c>
      <c r="G16" s="58">
        <f>DayRec!BC16</f>
        <v>0</v>
      </c>
      <c r="H16" s="68">
        <f t="shared" si="1"/>
        <v>0</v>
      </c>
      <c r="I16" s="58">
        <f>DayRec!BE16</f>
        <v>0</v>
      </c>
      <c r="J16" s="58">
        <f>DayRec!BF16</f>
        <v>0</v>
      </c>
      <c r="K16" s="58">
        <f>DayRec!BG16</f>
        <v>0</v>
      </c>
      <c r="L16" s="68">
        <f t="shared" si="3"/>
        <v>0</v>
      </c>
      <c r="M16" s="58">
        <f t="shared" si="4"/>
        <v>0</v>
      </c>
      <c r="N16" s="58">
        <f t="shared" si="4"/>
        <v>0</v>
      </c>
      <c r="O16" s="58">
        <f t="shared" si="4"/>
        <v>0</v>
      </c>
      <c r="P16" s="68">
        <f t="shared" si="5"/>
        <v>0</v>
      </c>
      <c r="Q16" s="72" t="str">
        <f>IF(P16&gt;0,DATA!H12,"")</f>
        <v/>
      </c>
      <c r="R16" s="72" t="str">
        <f t="shared" si="2"/>
        <v/>
      </c>
    </row>
    <row r="17" spans="1:18">
      <c r="A17" s="57" t="str">
        <f>IF(DayRec!B17&gt;0,A16+1,"")</f>
        <v/>
      </c>
      <c r="B17" s="250" t="str">
        <f>DayRec!B17&amp;"-"&amp;DayRec!C17&amp;"-"&amp;DayRec!D17</f>
        <v>--</v>
      </c>
      <c r="C17" s="251"/>
      <c r="D17" s="252"/>
      <c r="E17" s="58">
        <f>DayRec!BA17</f>
        <v>0</v>
      </c>
      <c r="F17" s="58">
        <f>DayRec!BB17</f>
        <v>0</v>
      </c>
      <c r="G17" s="58">
        <f>DayRec!BC17</f>
        <v>0</v>
      </c>
      <c r="H17" s="68">
        <f t="shared" si="1"/>
        <v>0</v>
      </c>
      <c r="I17" s="58">
        <f>DayRec!BE17</f>
        <v>0</v>
      </c>
      <c r="J17" s="58">
        <f>DayRec!BF17</f>
        <v>0</v>
      </c>
      <c r="K17" s="58">
        <f>DayRec!BG17</f>
        <v>0</v>
      </c>
      <c r="L17" s="68">
        <f t="shared" si="3"/>
        <v>0</v>
      </c>
      <c r="M17" s="58">
        <f t="shared" si="4"/>
        <v>0</v>
      </c>
      <c r="N17" s="58">
        <f t="shared" si="4"/>
        <v>0</v>
      </c>
      <c r="O17" s="58">
        <f t="shared" si="4"/>
        <v>0</v>
      </c>
      <c r="P17" s="68">
        <f t="shared" si="5"/>
        <v>0</v>
      </c>
      <c r="Q17" s="72" t="str">
        <f>IF(P17&gt;0,DATA!H12,"")</f>
        <v/>
      </c>
      <c r="R17" s="72" t="str">
        <f t="shared" si="2"/>
        <v/>
      </c>
    </row>
    <row r="18" spans="1:18">
      <c r="A18" s="57" t="str">
        <f>IF(DayRec!B18&gt;0,A17+1,"")</f>
        <v/>
      </c>
      <c r="B18" s="250" t="str">
        <f>DayRec!B18&amp;"-"&amp;DayRec!C18&amp;"-"&amp;DayRec!D18</f>
        <v>--</v>
      </c>
      <c r="C18" s="251"/>
      <c r="D18" s="252"/>
      <c r="E18" s="58">
        <f>DayRec!BA18</f>
        <v>0</v>
      </c>
      <c r="F18" s="58">
        <f>DayRec!BB18</f>
        <v>0</v>
      </c>
      <c r="G18" s="58">
        <f>DayRec!BC18</f>
        <v>0</v>
      </c>
      <c r="H18" s="68">
        <f t="shared" si="1"/>
        <v>0</v>
      </c>
      <c r="I18" s="58">
        <f>DayRec!BE18</f>
        <v>0</v>
      </c>
      <c r="J18" s="58">
        <f>DayRec!BF18</f>
        <v>0</v>
      </c>
      <c r="K18" s="58">
        <f>DayRec!BG18</f>
        <v>0</v>
      </c>
      <c r="L18" s="68">
        <f t="shared" si="3"/>
        <v>0</v>
      </c>
      <c r="M18" s="58">
        <f t="shared" si="4"/>
        <v>0</v>
      </c>
      <c r="N18" s="58">
        <f t="shared" si="4"/>
        <v>0</v>
      </c>
      <c r="O18" s="58">
        <f t="shared" si="4"/>
        <v>0</v>
      </c>
      <c r="P18" s="68">
        <f t="shared" si="5"/>
        <v>0</v>
      </c>
      <c r="Q18" s="72" t="str">
        <f>IF(P18&gt;0,DATA!H12,"")</f>
        <v/>
      </c>
      <c r="R18" s="72" t="str">
        <f t="shared" si="2"/>
        <v/>
      </c>
    </row>
    <row r="19" spans="1:18">
      <c r="A19" s="57" t="str">
        <f>IF(DayRec!B19&gt;0,A18+1,"")</f>
        <v/>
      </c>
      <c r="B19" s="250" t="str">
        <f>DayRec!B19&amp;"-"&amp;DayRec!C19&amp;"-"&amp;DayRec!D19</f>
        <v>--</v>
      </c>
      <c r="C19" s="251"/>
      <c r="D19" s="252"/>
      <c r="E19" s="58">
        <f>DayRec!BA19</f>
        <v>0</v>
      </c>
      <c r="F19" s="58">
        <f>DayRec!BB19</f>
        <v>0</v>
      </c>
      <c r="G19" s="58">
        <f>DayRec!BC19</f>
        <v>0</v>
      </c>
      <c r="H19" s="68">
        <f t="shared" si="1"/>
        <v>0</v>
      </c>
      <c r="I19" s="58">
        <f>DayRec!BE19</f>
        <v>0</v>
      </c>
      <c r="J19" s="58">
        <f>DayRec!BF19</f>
        <v>0</v>
      </c>
      <c r="K19" s="58">
        <f>DayRec!BG19</f>
        <v>0</v>
      </c>
      <c r="L19" s="68">
        <f t="shared" si="3"/>
        <v>0</v>
      </c>
      <c r="M19" s="58">
        <f t="shared" si="4"/>
        <v>0</v>
      </c>
      <c r="N19" s="58">
        <f t="shared" si="4"/>
        <v>0</v>
      </c>
      <c r="O19" s="58">
        <f t="shared" si="4"/>
        <v>0</v>
      </c>
      <c r="P19" s="68">
        <f t="shared" si="5"/>
        <v>0</v>
      </c>
      <c r="Q19" s="72" t="str">
        <f>IF(P19&gt;0,DATA!H12,"")</f>
        <v/>
      </c>
      <c r="R19" s="72" t="str">
        <f t="shared" si="2"/>
        <v/>
      </c>
    </row>
    <row r="20" spans="1:18">
      <c r="A20" s="57" t="str">
        <f>IF(DayRec!B20&gt;0,A19+1,"")</f>
        <v/>
      </c>
      <c r="B20" s="250" t="str">
        <f>DayRec!B20&amp;"-"&amp;DayRec!C20&amp;"-"&amp;DayRec!D20</f>
        <v>--</v>
      </c>
      <c r="C20" s="251"/>
      <c r="D20" s="252"/>
      <c r="E20" s="58">
        <f>DayRec!BA20</f>
        <v>0</v>
      </c>
      <c r="F20" s="58">
        <f>DayRec!BB20</f>
        <v>0</v>
      </c>
      <c r="G20" s="58">
        <f>DayRec!BC20</f>
        <v>0</v>
      </c>
      <c r="H20" s="68">
        <f t="shared" si="1"/>
        <v>0</v>
      </c>
      <c r="I20" s="58">
        <f>DayRec!BE20</f>
        <v>0</v>
      </c>
      <c r="J20" s="58">
        <f>DayRec!BF20</f>
        <v>0</v>
      </c>
      <c r="K20" s="58">
        <f>DayRec!BG20</f>
        <v>0</v>
      </c>
      <c r="L20" s="68">
        <f t="shared" si="3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68">
        <f t="shared" si="5"/>
        <v>0</v>
      </c>
      <c r="Q20" s="72" t="str">
        <f>IF(P20&gt;0,DATA!H12,"")</f>
        <v/>
      </c>
      <c r="R20" s="72" t="str">
        <f t="shared" si="2"/>
        <v/>
      </c>
    </row>
    <row r="21" spans="1:18">
      <c r="A21" s="57" t="str">
        <f>IF(DayRec!B21&gt;0,A20+1,"")</f>
        <v/>
      </c>
      <c r="B21" s="250" t="str">
        <f>DayRec!B21&amp;"-"&amp;DayRec!C21&amp;"-"&amp;DayRec!D21</f>
        <v>--</v>
      </c>
      <c r="C21" s="251"/>
      <c r="D21" s="252"/>
      <c r="E21" s="58">
        <f>DayRec!BA21</f>
        <v>0</v>
      </c>
      <c r="F21" s="58">
        <f>DayRec!BB21</f>
        <v>0</v>
      </c>
      <c r="G21" s="58">
        <f>DayRec!BC21</f>
        <v>0</v>
      </c>
      <c r="H21" s="68">
        <f t="shared" si="1"/>
        <v>0</v>
      </c>
      <c r="I21" s="58">
        <f>DayRec!BE21</f>
        <v>0</v>
      </c>
      <c r="J21" s="58">
        <f>DayRec!BF21</f>
        <v>0</v>
      </c>
      <c r="K21" s="58">
        <f>DayRec!BG21</f>
        <v>0</v>
      </c>
      <c r="L21" s="68">
        <f t="shared" si="3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68">
        <f t="shared" si="5"/>
        <v>0</v>
      </c>
      <c r="Q21" s="72" t="str">
        <f>IF(P21&gt;0,DATA!H12,"")</f>
        <v/>
      </c>
      <c r="R21" s="72" t="str">
        <f t="shared" si="2"/>
        <v/>
      </c>
    </row>
    <row r="22" spans="1:18">
      <c r="A22" s="57" t="str">
        <f>IF(DayRec!B22&gt;0,A21+1,"")</f>
        <v/>
      </c>
      <c r="B22" s="250" t="str">
        <f>DayRec!B22&amp;"-"&amp;DayRec!C22&amp;"-"&amp;DayRec!D22</f>
        <v>--</v>
      </c>
      <c r="C22" s="251"/>
      <c r="D22" s="252"/>
      <c r="E22" s="58">
        <f>DayRec!BA22</f>
        <v>0</v>
      </c>
      <c r="F22" s="58">
        <f>DayRec!BB22</f>
        <v>0</v>
      </c>
      <c r="G22" s="58">
        <f>DayRec!BC22</f>
        <v>0</v>
      </c>
      <c r="H22" s="68">
        <f t="shared" si="1"/>
        <v>0</v>
      </c>
      <c r="I22" s="58">
        <f>DayRec!BE22</f>
        <v>0</v>
      </c>
      <c r="J22" s="58">
        <f>DayRec!BF22</f>
        <v>0</v>
      </c>
      <c r="K22" s="58">
        <f>DayRec!BG22</f>
        <v>0</v>
      </c>
      <c r="L22" s="68">
        <f t="shared" si="3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68">
        <f t="shared" si="5"/>
        <v>0</v>
      </c>
      <c r="Q22" s="72" t="str">
        <f>IF(P22&gt;0,DATA!H12,"")</f>
        <v/>
      </c>
      <c r="R22" s="72" t="str">
        <f t="shared" si="2"/>
        <v/>
      </c>
    </row>
    <row r="23" spans="1:18">
      <c r="A23" s="57" t="str">
        <f>IF(DayRec!B23&gt;0,A22+1,"")</f>
        <v/>
      </c>
      <c r="B23" s="250" t="str">
        <f>DayRec!B23&amp;"-"&amp;DayRec!C23&amp;"-"&amp;DayRec!D23</f>
        <v>--</v>
      </c>
      <c r="C23" s="251"/>
      <c r="D23" s="252"/>
      <c r="E23" s="58">
        <f>DayRec!BA23</f>
        <v>0</v>
      </c>
      <c r="F23" s="58">
        <f>DayRec!BB23</f>
        <v>0</v>
      </c>
      <c r="G23" s="58">
        <f>DayRec!BC23</f>
        <v>0</v>
      </c>
      <c r="H23" s="68">
        <f t="shared" si="1"/>
        <v>0</v>
      </c>
      <c r="I23" s="58">
        <f>DayRec!BE23</f>
        <v>0</v>
      </c>
      <c r="J23" s="58">
        <f>DayRec!BF23</f>
        <v>0</v>
      </c>
      <c r="K23" s="58">
        <f>DayRec!BG23</f>
        <v>0</v>
      </c>
      <c r="L23" s="68">
        <f t="shared" si="3"/>
        <v>0</v>
      </c>
      <c r="M23" s="58">
        <f t="shared" si="4"/>
        <v>0</v>
      </c>
      <c r="N23" s="58">
        <f t="shared" si="4"/>
        <v>0</v>
      </c>
      <c r="O23" s="58">
        <f t="shared" si="4"/>
        <v>0</v>
      </c>
      <c r="P23" s="68">
        <f t="shared" si="5"/>
        <v>0</v>
      </c>
      <c r="Q23" s="72" t="str">
        <f>IF(P23&gt;0,DATA!H12,"")</f>
        <v/>
      </c>
      <c r="R23" s="72" t="str">
        <f t="shared" si="2"/>
        <v/>
      </c>
    </row>
    <row r="24" spans="1:18">
      <c r="A24" s="57" t="str">
        <f>IF(DayRec!B24&gt;0,A23+1,"")</f>
        <v/>
      </c>
      <c r="B24" s="250" t="str">
        <f>DayRec!B24&amp;"-"&amp;DayRec!C24&amp;"-"&amp;DayRec!D24</f>
        <v>--</v>
      </c>
      <c r="C24" s="251"/>
      <c r="D24" s="252"/>
      <c r="E24" s="58">
        <f>DayRec!BA24</f>
        <v>0</v>
      </c>
      <c r="F24" s="58">
        <f>DayRec!BB24</f>
        <v>0</v>
      </c>
      <c r="G24" s="58">
        <f>DayRec!BC24</f>
        <v>0</v>
      </c>
      <c r="H24" s="68">
        <f t="shared" si="1"/>
        <v>0</v>
      </c>
      <c r="I24" s="58">
        <f>DayRec!BE24</f>
        <v>0</v>
      </c>
      <c r="J24" s="58">
        <f>DayRec!BF24</f>
        <v>0</v>
      </c>
      <c r="K24" s="58">
        <f>DayRec!BG24</f>
        <v>0</v>
      </c>
      <c r="L24" s="68">
        <f t="shared" si="3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68">
        <f t="shared" si="5"/>
        <v>0</v>
      </c>
      <c r="Q24" s="72" t="str">
        <f>IF(P24&gt;0,DATA!H12,"")</f>
        <v/>
      </c>
      <c r="R24" s="72" t="str">
        <f t="shared" si="2"/>
        <v/>
      </c>
    </row>
    <row r="25" spans="1:18">
      <c r="A25" s="57" t="str">
        <f>IF(DayRec!B25&gt;0,A24+1,"")</f>
        <v/>
      </c>
      <c r="B25" s="250" t="str">
        <f>DayRec!B25&amp;"-"&amp;DayRec!C25&amp;"-"&amp;DayRec!D25</f>
        <v>--</v>
      </c>
      <c r="C25" s="251"/>
      <c r="D25" s="252"/>
      <c r="E25" s="58">
        <f>DayRec!BA25</f>
        <v>0</v>
      </c>
      <c r="F25" s="58">
        <f>DayRec!BB25</f>
        <v>0</v>
      </c>
      <c r="G25" s="58">
        <f>DayRec!BC25</f>
        <v>0</v>
      </c>
      <c r="H25" s="68">
        <f t="shared" si="1"/>
        <v>0</v>
      </c>
      <c r="I25" s="58">
        <f>DayRec!BE25</f>
        <v>0</v>
      </c>
      <c r="J25" s="58">
        <f>DayRec!BF25</f>
        <v>0</v>
      </c>
      <c r="K25" s="58">
        <f>DayRec!BG25</f>
        <v>0</v>
      </c>
      <c r="L25" s="68">
        <f t="shared" si="3"/>
        <v>0</v>
      </c>
      <c r="M25" s="58">
        <f t="shared" si="4"/>
        <v>0</v>
      </c>
      <c r="N25" s="58">
        <f t="shared" si="4"/>
        <v>0</v>
      </c>
      <c r="O25" s="58">
        <f t="shared" si="4"/>
        <v>0</v>
      </c>
      <c r="P25" s="68">
        <f t="shared" si="5"/>
        <v>0</v>
      </c>
      <c r="Q25" s="72" t="str">
        <f>IF(P25&gt;0,DATA!H12,"")</f>
        <v/>
      </c>
      <c r="R25" s="72" t="str">
        <f t="shared" si="2"/>
        <v/>
      </c>
    </row>
    <row r="26" spans="1:18">
      <c r="A26" s="57" t="str">
        <f>IF(DayRec!B26&gt;0,A25+1,"")</f>
        <v/>
      </c>
      <c r="B26" s="250" t="str">
        <f>DayRec!B26&amp;"-"&amp;DayRec!C26&amp;"-"&amp;DayRec!D26</f>
        <v>--</v>
      </c>
      <c r="C26" s="251"/>
      <c r="D26" s="252"/>
      <c r="E26" s="58">
        <f>DayRec!BA26</f>
        <v>0</v>
      </c>
      <c r="F26" s="58">
        <f>DayRec!BB26</f>
        <v>0</v>
      </c>
      <c r="G26" s="58">
        <f>DayRec!BC26</f>
        <v>0</v>
      </c>
      <c r="H26" s="68">
        <f t="shared" si="1"/>
        <v>0</v>
      </c>
      <c r="I26" s="58">
        <f>DayRec!BE26</f>
        <v>0</v>
      </c>
      <c r="J26" s="58">
        <f>DayRec!BF26</f>
        <v>0</v>
      </c>
      <c r="K26" s="58">
        <f>DayRec!BG26</f>
        <v>0</v>
      </c>
      <c r="L26" s="68">
        <f t="shared" si="3"/>
        <v>0</v>
      </c>
      <c r="M26" s="58">
        <f t="shared" si="4"/>
        <v>0</v>
      </c>
      <c r="N26" s="58">
        <f t="shared" si="4"/>
        <v>0</v>
      </c>
      <c r="O26" s="58">
        <f t="shared" si="4"/>
        <v>0</v>
      </c>
      <c r="P26" s="68">
        <f t="shared" si="5"/>
        <v>0</v>
      </c>
      <c r="Q26" s="72" t="str">
        <f>IF(P26&gt;0,DATA!H12,"")</f>
        <v/>
      </c>
      <c r="R26" s="72" t="str">
        <f t="shared" si="2"/>
        <v/>
      </c>
    </row>
    <row r="27" spans="1:18">
      <c r="A27" s="57" t="str">
        <f>IF(DayRec!B27&gt;0,A26+1,"")</f>
        <v/>
      </c>
      <c r="B27" s="250" t="str">
        <f>DayRec!B27&amp;"-"&amp;DayRec!C27&amp;"-"&amp;DayRec!D27</f>
        <v>--</v>
      </c>
      <c r="C27" s="251"/>
      <c r="D27" s="252"/>
      <c r="E27" s="58">
        <f>DayRec!BA27</f>
        <v>0</v>
      </c>
      <c r="F27" s="58">
        <f>DayRec!BB27</f>
        <v>0</v>
      </c>
      <c r="G27" s="58">
        <f>DayRec!BC27</f>
        <v>0</v>
      </c>
      <c r="H27" s="68">
        <f t="shared" si="1"/>
        <v>0</v>
      </c>
      <c r="I27" s="58">
        <f>DayRec!BE27</f>
        <v>0</v>
      </c>
      <c r="J27" s="58">
        <f>DayRec!BF27</f>
        <v>0</v>
      </c>
      <c r="K27" s="58">
        <f>DayRec!BG27</f>
        <v>0</v>
      </c>
      <c r="L27" s="68">
        <f t="shared" si="3"/>
        <v>0</v>
      </c>
      <c r="M27" s="58">
        <f t="shared" si="4"/>
        <v>0</v>
      </c>
      <c r="N27" s="58">
        <f t="shared" si="4"/>
        <v>0</v>
      </c>
      <c r="O27" s="58">
        <f t="shared" si="4"/>
        <v>0</v>
      </c>
      <c r="P27" s="68">
        <f t="shared" si="5"/>
        <v>0</v>
      </c>
      <c r="Q27" s="72" t="str">
        <f>IF(P27&gt;0,DATA!H12,"")</f>
        <v/>
      </c>
      <c r="R27" s="72" t="str">
        <f t="shared" si="2"/>
        <v/>
      </c>
    </row>
    <row r="28" spans="1:18">
      <c r="A28" s="57" t="str">
        <f>IF(DayRec!B28&gt;0,A27+1,"")</f>
        <v/>
      </c>
      <c r="B28" s="250" t="str">
        <f>DayRec!B28&amp;"-"&amp;DayRec!C28&amp;"-"&amp;DayRec!D28</f>
        <v>--</v>
      </c>
      <c r="C28" s="251"/>
      <c r="D28" s="252"/>
      <c r="E28" s="58">
        <f>DayRec!BA28</f>
        <v>0</v>
      </c>
      <c r="F28" s="58">
        <f>DayRec!BB28</f>
        <v>0</v>
      </c>
      <c r="G28" s="58">
        <f>DayRec!BC28</f>
        <v>0</v>
      </c>
      <c r="H28" s="68">
        <f t="shared" si="1"/>
        <v>0</v>
      </c>
      <c r="I28" s="58">
        <f>DayRec!BE28</f>
        <v>0</v>
      </c>
      <c r="J28" s="58">
        <f>DayRec!BF28</f>
        <v>0</v>
      </c>
      <c r="K28" s="58">
        <f>DayRec!BG28</f>
        <v>0</v>
      </c>
      <c r="L28" s="68">
        <f t="shared" si="3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68">
        <f t="shared" si="5"/>
        <v>0</v>
      </c>
      <c r="Q28" s="72" t="str">
        <f>IF(P28&gt;0,DATA!H12,"")</f>
        <v/>
      </c>
      <c r="R28" s="72" t="str">
        <f t="shared" si="2"/>
        <v/>
      </c>
    </row>
    <row r="29" spans="1:18">
      <c r="A29" s="57" t="str">
        <f>IF(DayRec!B29&gt;0,A28+1,"")</f>
        <v/>
      </c>
      <c r="B29" s="250" t="str">
        <f>DayRec!B29&amp;"-"&amp;DayRec!C29&amp;"-"&amp;DayRec!D29</f>
        <v>--</v>
      </c>
      <c r="C29" s="251"/>
      <c r="D29" s="252"/>
      <c r="E29" s="58">
        <f>DayRec!BA29</f>
        <v>0</v>
      </c>
      <c r="F29" s="58">
        <f>DayRec!BB29</f>
        <v>0</v>
      </c>
      <c r="G29" s="58">
        <f>DayRec!BC29</f>
        <v>0</v>
      </c>
      <c r="H29" s="68">
        <f t="shared" si="1"/>
        <v>0</v>
      </c>
      <c r="I29" s="58">
        <f>DayRec!BE29</f>
        <v>0</v>
      </c>
      <c r="J29" s="58">
        <f>DayRec!BF29</f>
        <v>0</v>
      </c>
      <c r="K29" s="58">
        <f>DayRec!BG29</f>
        <v>0</v>
      </c>
      <c r="L29" s="68">
        <f t="shared" si="3"/>
        <v>0</v>
      </c>
      <c r="M29" s="58">
        <f t="shared" si="4"/>
        <v>0</v>
      </c>
      <c r="N29" s="58">
        <f t="shared" si="4"/>
        <v>0</v>
      </c>
      <c r="O29" s="58">
        <f t="shared" si="4"/>
        <v>0</v>
      </c>
      <c r="P29" s="68">
        <f t="shared" si="5"/>
        <v>0</v>
      </c>
      <c r="Q29" s="72" t="str">
        <f>IF(P29&gt;0,DATA!H12,"")</f>
        <v/>
      </c>
      <c r="R29" s="72" t="str">
        <f t="shared" si="2"/>
        <v/>
      </c>
    </row>
    <row r="30" spans="1:18">
      <c r="A30" s="57" t="str">
        <f>IF(DayRec!B30&gt;0,A29+1,"")</f>
        <v/>
      </c>
      <c r="B30" s="250" t="str">
        <f>DayRec!B30&amp;"-"&amp;DayRec!C30&amp;"-"&amp;DayRec!D30</f>
        <v>--</v>
      </c>
      <c r="C30" s="251"/>
      <c r="D30" s="252"/>
      <c r="E30" s="58">
        <f>DayRec!BA30</f>
        <v>0</v>
      </c>
      <c r="F30" s="58">
        <f>DayRec!BB30</f>
        <v>0</v>
      </c>
      <c r="G30" s="58">
        <f>DayRec!BC30</f>
        <v>0</v>
      </c>
      <c r="H30" s="68">
        <f t="shared" si="1"/>
        <v>0</v>
      </c>
      <c r="I30" s="58">
        <f>DayRec!BE30</f>
        <v>0</v>
      </c>
      <c r="J30" s="58">
        <f>DayRec!BF30</f>
        <v>0</v>
      </c>
      <c r="K30" s="58">
        <f>DayRec!BG30</f>
        <v>0</v>
      </c>
      <c r="L30" s="68">
        <f t="shared" si="3"/>
        <v>0</v>
      </c>
      <c r="M30" s="58">
        <f t="shared" si="4"/>
        <v>0</v>
      </c>
      <c r="N30" s="58">
        <f t="shared" si="4"/>
        <v>0</v>
      </c>
      <c r="O30" s="58">
        <f t="shared" si="4"/>
        <v>0</v>
      </c>
      <c r="P30" s="68">
        <f t="shared" si="5"/>
        <v>0</v>
      </c>
      <c r="Q30" s="72" t="str">
        <f>IF(P30&gt;0,DATA!H12,"")</f>
        <v/>
      </c>
      <c r="R30" s="72" t="str">
        <f t="shared" si="2"/>
        <v/>
      </c>
    </row>
    <row r="31" spans="1:18">
      <c r="A31" s="57" t="str">
        <f>IF(DayRec!B31&gt;0,A30+1,"")</f>
        <v/>
      </c>
      <c r="B31" s="250" t="str">
        <f>DayRec!B31&amp;"-"&amp;DayRec!C31&amp;"-"&amp;DayRec!D31</f>
        <v>--</v>
      </c>
      <c r="C31" s="251"/>
      <c r="D31" s="252"/>
      <c r="E31" s="58">
        <f>DayRec!BA31</f>
        <v>0</v>
      </c>
      <c r="F31" s="58">
        <f>DayRec!BB31</f>
        <v>0</v>
      </c>
      <c r="G31" s="58">
        <f>DayRec!BC31</f>
        <v>0</v>
      </c>
      <c r="H31" s="68">
        <f t="shared" si="1"/>
        <v>0</v>
      </c>
      <c r="I31" s="58">
        <f>DayRec!BE31</f>
        <v>0</v>
      </c>
      <c r="J31" s="58">
        <f>DayRec!BF31</f>
        <v>0</v>
      </c>
      <c r="K31" s="58">
        <f>DayRec!BG31</f>
        <v>0</v>
      </c>
      <c r="L31" s="68">
        <f t="shared" si="3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68">
        <f t="shared" si="5"/>
        <v>0</v>
      </c>
      <c r="Q31" s="72" t="str">
        <f>IF(P31&gt;0,DATA!H12,"")</f>
        <v/>
      </c>
      <c r="R31" s="72" t="str">
        <f t="shared" si="2"/>
        <v/>
      </c>
    </row>
    <row r="32" spans="1:18">
      <c r="A32" s="57" t="str">
        <f>IF(DayRec!B32&gt;0,A31+1,"")</f>
        <v/>
      </c>
      <c r="B32" s="250" t="str">
        <f>DayRec!B32&amp;"-"&amp;DayRec!C32&amp;"-"&amp;DayRec!D32</f>
        <v>--</v>
      </c>
      <c r="C32" s="251"/>
      <c r="D32" s="252"/>
      <c r="E32" s="58">
        <f>DayRec!BA32</f>
        <v>0</v>
      </c>
      <c r="F32" s="58">
        <f>DayRec!BB32</f>
        <v>0</v>
      </c>
      <c r="G32" s="58">
        <f>DayRec!BC32</f>
        <v>0</v>
      </c>
      <c r="H32" s="68">
        <f t="shared" si="1"/>
        <v>0</v>
      </c>
      <c r="I32" s="58">
        <f>DayRec!BE32</f>
        <v>0</v>
      </c>
      <c r="J32" s="58">
        <f>DayRec!BF32</f>
        <v>0</v>
      </c>
      <c r="K32" s="58">
        <f>DayRec!BG32</f>
        <v>0</v>
      </c>
      <c r="L32" s="68">
        <f t="shared" si="3"/>
        <v>0</v>
      </c>
      <c r="M32" s="58">
        <f t="shared" si="4"/>
        <v>0</v>
      </c>
      <c r="N32" s="58">
        <f t="shared" si="4"/>
        <v>0</v>
      </c>
      <c r="O32" s="58">
        <f t="shared" si="4"/>
        <v>0</v>
      </c>
      <c r="P32" s="68">
        <f t="shared" si="5"/>
        <v>0</v>
      </c>
      <c r="Q32" s="72" t="str">
        <f>IF(P32&gt;0,DATA!H12,"")</f>
        <v/>
      </c>
      <c r="R32" s="72" t="str">
        <f t="shared" si="2"/>
        <v/>
      </c>
    </row>
    <row r="33" spans="1:18">
      <c r="A33" s="57" t="str">
        <f>IF(DayRec!B33&gt;0,A32+1,"")</f>
        <v/>
      </c>
      <c r="B33" s="250" t="str">
        <f>DayRec!B33&amp;"-"&amp;DayRec!C33&amp;"-"&amp;DayRec!D33</f>
        <v>--</v>
      </c>
      <c r="C33" s="251"/>
      <c r="D33" s="252"/>
      <c r="E33" s="58">
        <f>DayRec!BA33</f>
        <v>0</v>
      </c>
      <c r="F33" s="58">
        <f>DayRec!BB33</f>
        <v>0</v>
      </c>
      <c r="G33" s="58">
        <f>DayRec!BC33</f>
        <v>0</v>
      </c>
      <c r="H33" s="68">
        <f t="shared" si="1"/>
        <v>0</v>
      </c>
      <c r="I33" s="58">
        <f>DayRec!BE33</f>
        <v>0</v>
      </c>
      <c r="J33" s="58">
        <f>DayRec!BF33</f>
        <v>0</v>
      </c>
      <c r="K33" s="58">
        <f>DayRec!BG33</f>
        <v>0</v>
      </c>
      <c r="L33" s="68">
        <f t="shared" si="3"/>
        <v>0</v>
      </c>
      <c r="M33" s="58">
        <f t="shared" si="4"/>
        <v>0</v>
      </c>
      <c r="N33" s="58">
        <f t="shared" si="4"/>
        <v>0</v>
      </c>
      <c r="O33" s="58">
        <f t="shared" si="4"/>
        <v>0</v>
      </c>
      <c r="P33" s="68">
        <f t="shared" si="5"/>
        <v>0</v>
      </c>
      <c r="Q33" s="72" t="str">
        <f>IF(P33&gt;0,DATA!H12,"")</f>
        <v/>
      </c>
      <c r="R33" s="72" t="str">
        <f t="shared" si="2"/>
        <v/>
      </c>
    </row>
    <row r="34" spans="1:18">
      <c r="A34" s="57" t="str">
        <f>IF(DayRec!B34&gt;0,A33+1,"")</f>
        <v/>
      </c>
      <c r="B34" s="250" t="str">
        <f>DayRec!B34&amp;"-"&amp;DayRec!C34&amp;"-"&amp;DayRec!D34</f>
        <v>--</v>
      </c>
      <c r="C34" s="251"/>
      <c r="D34" s="252"/>
      <c r="E34" s="58">
        <f>DayRec!BA34</f>
        <v>0</v>
      </c>
      <c r="F34" s="58">
        <f>DayRec!BB34</f>
        <v>0</v>
      </c>
      <c r="G34" s="58">
        <f>DayRec!BC34</f>
        <v>0</v>
      </c>
      <c r="H34" s="68">
        <f t="shared" si="1"/>
        <v>0</v>
      </c>
      <c r="I34" s="58">
        <f>DayRec!BE34</f>
        <v>0</v>
      </c>
      <c r="J34" s="58">
        <f>DayRec!BF34</f>
        <v>0</v>
      </c>
      <c r="K34" s="58">
        <f>DayRec!BG34</f>
        <v>0</v>
      </c>
      <c r="L34" s="68">
        <f t="shared" si="3"/>
        <v>0</v>
      </c>
      <c r="M34" s="58">
        <f t="shared" si="4"/>
        <v>0</v>
      </c>
      <c r="N34" s="58">
        <f t="shared" si="4"/>
        <v>0</v>
      </c>
      <c r="O34" s="58">
        <f t="shared" si="4"/>
        <v>0</v>
      </c>
      <c r="P34" s="68">
        <f t="shared" si="5"/>
        <v>0</v>
      </c>
      <c r="Q34" s="72" t="str">
        <f>IF(P34&gt;0,DATA!H12,"")</f>
        <v/>
      </c>
      <c r="R34" s="72" t="str">
        <f t="shared" si="2"/>
        <v/>
      </c>
    </row>
    <row r="35" spans="1:18">
      <c r="A35" s="57" t="str">
        <f>IF(DayRec!B35&gt;0,A34+1,"")</f>
        <v/>
      </c>
      <c r="B35" s="250" t="str">
        <f>DayRec!B35&amp;"-"&amp;DayRec!C35&amp;"-"&amp;DayRec!D35</f>
        <v>--</v>
      </c>
      <c r="C35" s="251"/>
      <c r="D35" s="252"/>
      <c r="E35" s="58">
        <f>DayRec!BA35</f>
        <v>0</v>
      </c>
      <c r="F35" s="58">
        <f>DayRec!BB35</f>
        <v>0</v>
      </c>
      <c r="G35" s="58">
        <f>DayRec!BC35</f>
        <v>0</v>
      </c>
      <c r="H35" s="68">
        <f t="shared" si="1"/>
        <v>0</v>
      </c>
      <c r="I35" s="58">
        <f>DayRec!BE35</f>
        <v>0</v>
      </c>
      <c r="J35" s="58">
        <f>DayRec!BF35</f>
        <v>0</v>
      </c>
      <c r="K35" s="58">
        <f>DayRec!BG35</f>
        <v>0</v>
      </c>
      <c r="L35" s="68">
        <f t="shared" si="3"/>
        <v>0</v>
      </c>
      <c r="M35" s="58">
        <f t="shared" si="4"/>
        <v>0</v>
      </c>
      <c r="N35" s="58">
        <f t="shared" si="4"/>
        <v>0</v>
      </c>
      <c r="O35" s="58">
        <f t="shared" si="4"/>
        <v>0</v>
      </c>
      <c r="P35" s="68">
        <f t="shared" si="5"/>
        <v>0</v>
      </c>
      <c r="Q35" s="72" t="str">
        <f>IF(P35&gt;0,DATA!H12,"")</f>
        <v/>
      </c>
      <c r="R35" s="72" t="str">
        <f t="shared" si="2"/>
        <v/>
      </c>
    </row>
    <row r="36" spans="1:18">
      <c r="A36" s="57" t="str">
        <f>IF(DayRec!B36&gt;0,A35+1,"")</f>
        <v/>
      </c>
      <c r="B36" s="250" t="str">
        <f>DayRec!B36&amp;"-"&amp;DayRec!C36&amp;"-"&amp;DayRec!D36</f>
        <v>--</v>
      </c>
      <c r="C36" s="251"/>
      <c r="D36" s="252"/>
      <c r="E36" s="58">
        <f>DayRec!BA36</f>
        <v>0</v>
      </c>
      <c r="F36" s="58">
        <f>DayRec!BB36</f>
        <v>0</v>
      </c>
      <c r="G36" s="58">
        <f>DayRec!BC36</f>
        <v>0</v>
      </c>
      <c r="H36" s="68">
        <f t="shared" si="1"/>
        <v>0</v>
      </c>
      <c r="I36" s="58">
        <f>DayRec!BE36</f>
        <v>0</v>
      </c>
      <c r="J36" s="58">
        <f>DayRec!BF36</f>
        <v>0</v>
      </c>
      <c r="K36" s="58">
        <f>DayRec!BG36</f>
        <v>0</v>
      </c>
      <c r="L36" s="68">
        <f t="shared" si="3"/>
        <v>0</v>
      </c>
      <c r="M36" s="58">
        <f t="shared" si="4"/>
        <v>0</v>
      </c>
      <c r="N36" s="58">
        <f t="shared" si="4"/>
        <v>0</v>
      </c>
      <c r="O36" s="58">
        <f t="shared" si="4"/>
        <v>0</v>
      </c>
      <c r="P36" s="68">
        <f t="shared" si="5"/>
        <v>0</v>
      </c>
      <c r="Q36" s="72" t="str">
        <f>IF(P36&gt;0,DATA!H12,"")</f>
        <v/>
      </c>
      <c r="R36" s="72" t="str">
        <f t="shared" si="2"/>
        <v/>
      </c>
    </row>
    <row r="37" spans="1:18">
      <c r="A37" s="57" t="str">
        <f>IF(DayRec!B37&gt;0,A36+1,"")</f>
        <v/>
      </c>
      <c r="B37" s="250" t="str">
        <f>DayRec!B37&amp;"-"&amp;DayRec!C37&amp;"-"&amp;DayRec!D37</f>
        <v>--</v>
      </c>
      <c r="C37" s="251"/>
      <c r="D37" s="252"/>
      <c r="E37" s="58">
        <f>DayRec!BA37</f>
        <v>0</v>
      </c>
      <c r="F37" s="58">
        <f>DayRec!BB37</f>
        <v>0</v>
      </c>
      <c r="G37" s="58">
        <f>DayRec!BC37</f>
        <v>0</v>
      </c>
      <c r="H37" s="68">
        <f t="shared" si="1"/>
        <v>0</v>
      </c>
      <c r="I37" s="58">
        <f>DayRec!BE37</f>
        <v>0</v>
      </c>
      <c r="J37" s="58">
        <f>DayRec!BF37</f>
        <v>0</v>
      </c>
      <c r="K37" s="58">
        <f>DayRec!BG37</f>
        <v>0</v>
      </c>
      <c r="L37" s="68">
        <f t="shared" si="3"/>
        <v>0</v>
      </c>
      <c r="M37" s="58">
        <f t="shared" si="4"/>
        <v>0</v>
      </c>
      <c r="N37" s="58">
        <f t="shared" si="4"/>
        <v>0</v>
      </c>
      <c r="O37" s="58">
        <f t="shared" si="4"/>
        <v>0</v>
      </c>
      <c r="P37" s="68">
        <f t="shared" si="5"/>
        <v>0</v>
      </c>
      <c r="Q37" s="72" t="str">
        <f>IF(P37&gt;0,DATA!H12,"")</f>
        <v/>
      </c>
      <c r="R37" s="72" t="str">
        <f t="shared" si="2"/>
        <v/>
      </c>
    </row>
    <row r="38" spans="1:18">
      <c r="A38" s="57" t="str">
        <f>IF(DayRec!B38&gt;0,A37+1,"")</f>
        <v/>
      </c>
      <c r="B38" s="250" t="str">
        <f>DayRec!B38&amp;"-"&amp;DayRec!C38&amp;"-"&amp;DayRec!D38</f>
        <v>--</v>
      </c>
      <c r="C38" s="251"/>
      <c r="D38" s="252"/>
      <c r="E38" s="58">
        <f>DayRec!BA38</f>
        <v>0</v>
      </c>
      <c r="F38" s="58">
        <f>DayRec!BB38</f>
        <v>0</v>
      </c>
      <c r="G38" s="58">
        <f>DayRec!BC38</f>
        <v>0</v>
      </c>
      <c r="H38" s="68">
        <f t="shared" si="1"/>
        <v>0</v>
      </c>
      <c r="I38" s="58">
        <f>DayRec!BE38</f>
        <v>0</v>
      </c>
      <c r="J38" s="58">
        <f>DayRec!BF38</f>
        <v>0</v>
      </c>
      <c r="K38" s="58">
        <f>DayRec!BG38</f>
        <v>0</v>
      </c>
      <c r="L38" s="68">
        <f t="shared" si="3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68">
        <f t="shared" si="5"/>
        <v>0</v>
      </c>
      <c r="Q38" s="72" t="str">
        <f>IF(P38&gt;0,DATA!H12,"")</f>
        <v/>
      </c>
      <c r="R38" s="72" t="str">
        <f t="shared" si="2"/>
        <v/>
      </c>
    </row>
    <row r="39" spans="1:18">
      <c r="A39" s="57" t="str">
        <f>IF(DayRec!B39&gt;0,A38+1,"")</f>
        <v/>
      </c>
      <c r="B39" s="250" t="str">
        <f>DayRec!B39&amp;"-"&amp;DayRec!C39&amp;"-"&amp;DayRec!D39</f>
        <v>--</v>
      </c>
      <c r="C39" s="251"/>
      <c r="D39" s="252"/>
      <c r="E39" s="58">
        <f>DayRec!BA39</f>
        <v>0</v>
      </c>
      <c r="F39" s="58">
        <f>DayRec!BB39</f>
        <v>0</v>
      </c>
      <c r="G39" s="58">
        <f>DayRec!BC39</f>
        <v>0</v>
      </c>
      <c r="H39" s="68">
        <f t="shared" si="1"/>
        <v>0</v>
      </c>
      <c r="I39" s="58">
        <f>DayRec!BE39</f>
        <v>0</v>
      </c>
      <c r="J39" s="58">
        <f>DayRec!BF39</f>
        <v>0</v>
      </c>
      <c r="K39" s="58">
        <f>DayRec!BG39</f>
        <v>0</v>
      </c>
      <c r="L39" s="68">
        <f t="shared" si="3"/>
        <v>0</v>
      </c>
      <c r="M39" s="58">
        <f t="shared" si="4"/>
        <v>0</v>
      </c>
      <c r="N39" s="58">
        <f t="shared" si="4"/>
        <v>0</v>
      </c>
      <c r="O39" s="58">
        <f t="shared" si="4"/>
        <v>0</v>
      </c>
      <c r="P39" s="68">
        <f t="shared" si="5"/>
        <v>0</v>
      </c>
      <c r="Q39" s="72" t="str">
        <f>IF(P39&gt;0,DATA!H12,"")</f>
        <v/>
      </c>
      <c r="R39" s="72" t="str">
        <f t="shared" si="2"/>
        <v/>
      </c>
    </row>
    <row r="40" spans="1:18">
      <c r="A40" s="253" t="s">
        <v>60</v>
      </c>
      <c r="B40" s="254"/>
      <c r="C40" s="254"/>
      <c r="D40" s="255"/>
      <c r="E40" s="84">
        <f t="shared" ref="E40:P40" si="6">SUM(E9:E39)</f>
        <v>0</v>
      </c>
      <c r="F40" s="84">
        <f t="shared" si="6"/>
        <v>0</v>
      </c>
      <c r="G40" s="84">
        <f t="shared" si="6"/>
        <v>0</v>
      </c>
      <c r="H40" s="85">
        <f t="shared" si="6"/>
        <v>0</v>
      </c>
      <c r="I40" s="84">
        <f t="shared" si="6"/>
        <v>0</v>
      </c>
      <c r="J40" s="84">
        <f t="shared" si="6"/>
        <v>0</v>
      </c>
      <c r="K40" s="84">
        <f t="shared" si="6"/>
        <v>0</v>
      </c>
      <c r="L40" s="85">
        <f t="shared" si="6"/>
        <v>0</v>
      </c>
      <c r="M40" s="84">
        <f t="shared" si="6"/>
        <v>0</v>
      </c>
      <c r="N40" s="84">
        <f t="shared" si="6"/>
        <v>0</v>
      </c>
      <c r="O40" s="84">
        <f t="shared" si="6"/>
        <v>0</v>
      </c>
      <c r="P40" s="87">
        <f t="shared" si="6"/>
        <v>0</v>
      </c>
      <c r="Q40" s="84"/>
      <c r="R40" s="284">
        <f>SUM(R9:R39)</f>
        <v>0</v>
      </c>
    </row>
    <row r="41" spans="1:18">
      <c r="A41" s="89" t="s">
        <v>61</v>
      </c>
      <c r="B41" s="90"/>
      <c r="C41" s="90"/>
      <c r="D41" s="90"/>
      <c r="E41" s="91"/>
      <c r="F41" s="91"/>
      <c r="G41" s="91"/>
      <c r="H41" s="92"/>
      <c r="I41" s="91"/>
      <c r="J41" s="91"/>
      <c r="K41" s="91"/>
      <c r="L41" s="93"/>
      <c r="M41" s="88">
        <f>M40*DATA!H12</f>
        <v>0</v>
      </c>
      <c r="N41" s="88">
        <f>N40*DATA!H12</f>
        <v>0</v>
      </c>
      <c r="O41" s="88">
        <f>O40*DATA!H12</f>
        <v>0</v>
      </c>
      <c r="P41" s="73"/>
      <c r="Q41" s="3"/>
      <c r="R41" s="3"/>
    </row>
    <row r="42" spans="1:18">
      <c r="A42" s="89" t="s">
        <v>62</v>
      </c>
      <c r="B42" s="90"/>
      <c r="C42" s="90"/>
      <c r="D42" s="90"/>
      <c r="E42" s="91"/>
      <c r="F42" s="91"/>
      <c r="G42" s="95"/>
      <c r="H42" s="229">
        <f>(P40*150)/100000</f>
        <v>0</v>
      </c>
      <c r="I42" s="229"/>
      <c r="J42" s="84" t="s">
        <v>84</v>
      </c>
      <c r="K42" s="84"/>
    </row>
    <row r="44" spans="1:18">
      <c r="L44" s="94"/>
    </row>
    <row r="48" spans="1:18">
      <c r="A48" s="74" t="s">
        <v>54</v>
      </c>
      <c r="H48" t="s">
        <v>55</v>
      </c>
      <c r="P48" t="s">
        <v>56</v>
      </c>
    </row>
  </sheetData>
  <sheetProtection password="CC2D" sheet="1" objects="1" scenarios="1"/>
  <mergeCells count="45">
    <mergeCell ref="B12:D12"/>
    <mergeCell ref="A1:R1"/>
    <mergeCell ref="A2:R2"/>
    <mergeCell ref="A3:R3"/>
    <mergeCell ref="A4:R4"/>
    <mergeCell ref="A5:A8"/>
    <mergeCell ref="B5:D8"/>
    <mergeCell ref="E5:H5"/>
    <mergeCell ref="I5:L7"/>
    <mergeCell ref="M5:P7"/>
    <mergeCell ref="Q5:Q8"/>
    <mergeCell ref="R5:R8"/>
    <mergeCell ref="E7:H7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A40:D40"/>
    <mergeCell ref="H42:I42"/>
  </mergeCells>
  <pageMargins left="0.51181102362204722" right="0.11811023622047245" top="0.55118110236220474" bottom="0.15748031496062992" header="0.31496062992125984" footer="0.31496062992125984"/>
  <pageSetup paperSize="9" orientation="portrait" verticalDpi="0" r:id="rId1"/>
  <headerFooter>
    <oddFooter>&amp;Rwww.venuschool.weebly.com, 8500218589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N11" sqref="N11"/>
    </sheetView>
  </sheetViews>
  <sheetFormatPr defaultRowHeight="15"/>
  <cols>
    <col min="1" max="1" width="5.8554687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0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6.25">
      <c r="A4" s="243" t="s">
        <v>104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9.5" customHeight="1">
      <c r="A5" s="77" t="s">
        <v>13</v>
      </c>
      <c r="B5" s="258" t="s">
        <v>43</v>
      </c>
      <c r="C5" s="258"/>
      <c r="D5" s="258"/>
      <c r="E5" s="77" t="s">
        <v>11</v>
      </c>
      <c r="F5" s="77" t="s">
        <v>45</v>
      </c>
      <c r="G5" s="76" t="s">
        <v>57</v>
      </c>
      <c r="H5" s="83" t="s">
        <v>58</v>
      </c>
      <c r="I5" s="76" t="s">
        <v>51</v>
      </c>
      <c r="J5" s="76" t="s">
        <v>59</v>
      </c>
    </row>
    <row r="6" spans="1:10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IF(A6="","",DayRec!BA6)</f>
        <v/>
      </c>
      <c r="F6" s="58">
        <f>DayRec!BA9</f>
        <v>0</v>
      </c>
      <c r="G6" s="58">
        <f>DayRec!BE9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0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IF(A7="","",DayRec!BA6)</f>
        <v/>
      </c>
      <c r="F7" s="58">
        <f>DayRec!BA10</f>
        <v>0</v>
      </c>
      <c r="G7" s="58">
        <f>DayRec!BE10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0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IF(A8="","",DayRec!BA6)</f>
        <v/>
      </c>
      <c r="F8" s="58">
        <f>DayRec!BA11</f>
        <v>0</v>
      </c>
      <c r="G8" s="58">
        <f>DayRec!BE11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0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IF(A9="","",DayRec!BA6)</f>
        <v/>
      </c>
      <c r="F9" s="58">
        <f>DayRec!BA12</f>
        <v>0</v>
      </c>
      <c r="G9" s="58">
        <f>DayRec!BE12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0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IF(A10="","",DayRec!BA6)</f>
        <v/>
      </c>
      <c r="F10" s="58">
        <f>DayRec!BA13</f>
        <v>0</v>
      </c>
      <c r="G10" s="58">
        <f>DayRec!BE13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0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IF(A11="","",DayRec!BA6)</f>
        <v/>
      </c>
      <c r="F11" s="58">
        <f>DayRec!BA14</f>
        <v>0</v>
      </c>
      <c r="G11" s="58">
        <f>DayRec!BE14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0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IF(A12="","",DayRec!BA6)</f>
        <v/>
      </c>
      <c r="F12" s="58">
        <f>DayRec!BA15</f>
        <v>0</v>
      </c>
      <c r="G12" s="58">
        <f>DayRec!BE15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0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IF(A13="","",DayRec!BA6)</f>
        <v/>
      </c>
      <c r="F13" s="58">
        <f>DayRec!BA16</f>
        <v>0</v>
      </c>
      <c r="G13" s="58">
        <f>DayRec!BE16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0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IF(A14="","",DayRec!BA6)</f>
        <v/>
      </c>
      <c r="F14" s="58">
        <f>DayRec!BA17</f>
        <v>0</v>
      </c>
      <c r="G14" s="58">
        <f>DayRec!BE17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0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IF(A15="","",DayRec!BA6)</f>
        <v/>
      </c>
      <c r="F15" s="58">
        <f>DayRec!BA18</f>
        <v>0</v>
      </c>
      <c r="G15" s="58">
        <f>DayRec!BE18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0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IF(A16="","",DayRec!BA6)</f>
        <v/>
      </c>
      <c r="F16" s="58">
        <f>DayRec!BA19</f>
        <v>0</v>
      </c>
      <c r="G16" s="58">
        <f>DayRec!BE19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IF(A17="","",DayRec!BA6)</f>
        <v/>
      </c>
      <c r="F17" s="58">
        <f>DayRec!BA20</f>
        <v>0</v>
      </c>
      <c r="G17" s="58">
        <f>DayRec!BE20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IF(A18="","",DayRec!BA6)</f>
        <v/>
      </c>
      <c r="F18" s="58">
        <f>DayRec!BA21</f>
        <v>0</v>
      </c>
      <c r="G18" s="58">
        <f>DayRec!BE21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IF(A19="","",DayRec!BA6)</f>
        <v/>
      </c>
      <c r="F19" s="58">
        <f>DayRec!BA22</f>
        <v>0</v>
      </c>
      <c r="G19" s="58">
        <f>DayRec!BE22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IF(A20="","",DayRec!BA6)</f>
        <v/>
      </c>
      <c r="F20" s="58">
        <f>DayRec!BA23</f>
        <v>0</v>
      </c>
      <c r="G20" s="58">
        <f>DayRec!BE23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IF(A21="","",DayRec!BA6)</f>
        <v/>
      </c>
      <c r="F21" s="58">
        <f>DayRec!BA24</f>
        <v>0</v>
      </c>
      <c r="G21" s="58">
        <f>DayRec!BE24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IF(A22="","",DayRec!BA6)</f>
        <v/>
      </c>
      <c r="F22" s="58">
        <f>DayRec!BA25</f>
        <v>0</v>
      </c>
      <c r="G22" s="58">
        <f>DayRec!BE25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IF(A23="","",DayRec!BA6)</f>
        <v/>
      </c>
      <c r="F23" s="58">
        <f>DayRec!BA26</f>
        <v>0</v>
      </c>
      <c r="G23" s="58">
        <f>DayRec!BE26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IF(A24="","",DayRec!BA6)</f>
        <v/>
      </c>
      <c r="F24" s="58">
        <f>DayRec!BA27</f>
        <v>0</v>
      </c>
      <c r="G24" s="58">
        <f>DayRec!BE27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IF(A25="","",DayRec!BA6)</f>
        <v/>
      </c>
      <c r="F25" s="58">
        <f>DayRec!BA28</f>
        <v>0</v>
      </c>
      <c r="G25" s="58">
        <f>DayRec!BE28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IF(A26="","",DayRec!BA6)</f>
        <v/>
      </c>
      <c r="F26" s="58">
        <f>DayRec!BA29</f>
        <v>0</v>
      </c>
      <c r="G26" s="58">
        <f>DayRec!BE29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IF(A27="","",DayRec!BA6)</f>
        <v/>
      </c>
      <c r="F27" s="58">
        <f>DayRec!BA30</f>
        <v>0</v>
      </c>
      <c r="G27" s="58">
        <f>DayRec!BE30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IF(A28="","",DayRec!BA6)</f>
        <v/>
      </c>
      <c r="F28" s="58">
        <f>DayRec!BA31</f>
        <v>0</v>
      </c>
      <c r="G28" s="58">
        <f>DayRec!BE31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IF(A29="","",DayRec!BA6)</f>
        <v/>
      </c>
      <c r="F29" s="58">
        <f>DayRec!BA32</f>
        <v>0</v>
      </c>
      <c r="G29" s="58">
        <f>DayRec!BE32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IF(A30="","",DayRec!BA6)</f>
        <v/>
      </c>
      <c r="F30" s="58">
        <f>DayRec!BA33</f>
        <v>0</v>
      </c>
      <c r="G30" s="58">
        <f>DayRec!BE33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IF(A31="","",DayRec!BA6)</f>
        <v/>
      </c>
      <c r="F31" s="58">
        <f>DayRec!BA34</f>
        <v>0</v>
      </c>
      <c r="G31" s="58">
        <f>DayRec!BE34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IF(A32="","",DayRec!BA6)</f>
        <v/>
      </c>
      <c r="F32" s="58">
        <f>DayRec!BA35</f>
        <v>0</v>
      </c>
      <c r="G32" s="58">
        <f>DayRec!BE35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IF(A33="","",DayRec!BA6)</f>
        <v/>
      </c>
      <c r="F33" s="58">
        <f>DayRec!BA36</f>
        <v>0</v>
      </c>
      <c r="G33" s="58">
        <f>DayRec!BE36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IF(A34="","",DayRec!BA6)</f>
        <v/>
      </c>
      <c r="F34" s="58">
        <f>DayRec!BA37</f>
        <v>0</v>
      </c>
      <c r="G34" s="58">
        <f>DayRec!BE37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IF(A35="","",DayRec!BA6)</f>
        <v/>
      </c>
      <c r="F35" s="58">
        <f>DayRec!BA38</f>
        <v>0</v>
      </c>
      <c r="G35" s="58">
        <f>DayRec!BE38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IF(A36="","",DayRec!BA6)</f>
        <v/>
      </c>
      <c r="F36" s="58">
        <f>DayRec!BA39</f>
        <v>0</v>
      </c>
      <c r="G36" s="58">
        <f>DayRec!BE39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65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B6:D6"/>
    <mergeCell ref="A1:J1"/>
    <mergeCell ref="A2:J2"/>
    <mergeCell ref="A3:J3"/>
    <mergeCell ref="A4:J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7:D37"/>
    <mergeCell ref="B31:D31"/>
    <mergeCell ref="B32:D32"/>
    <mergeCell ref="B33:D33"/>
    <mergeCell ref="B34:D34"/>
    <mergeCell ref="B35:D35"/>
    <mergeCell ref="B36:D36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N16" sqref="N16"/>
    </sheetView>
  </sheetViews>
  <sheetFormatPr defaultRowHeight="15"/>
  <cols>
    <col min="1" max="1" width="5" style="28" customWidth="1"/>
    <col min="2" max="2" width="3.42578125" style="29" customWidth="1"/>
    <col min="3" max="3" width="3" style="29" customWidth="1"/>
    <col min="4" max="4" width="3.7109375" style="29" customWidth="1"/>
    <col min="5" max="6" width="10.85546875" customWidth="1"/>
    <col min="7" max="7" width="10.5703125" customWidth="1"/>
    <col min="8" max="8" width="10" style="70" customWidth="1"/>
    <col min="9" max="9" width="11.7109375" style="80" customWidth="1"/>
    <col min="10" max="10" width="16.7109375" style="80" customWidth="1"/>
  </cols>
  <sheetData>
    <row r="1" spans="1:10">
      <c r="A1" s="240" t="str">
        <f>DATA!H8&amp;","&amp;DATA!H9</f>
        <v>,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21">
      <c r="A2" s="241" t="s">
        <v>49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.75">
      <c r="A3" s="256" t="str">
        <f>"for the month of      " &amp; DATA!H6&amp;"/"&amp;DATA!H7</f>
        <v>for the month of      /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6.25">
      <c r="A4" s="243" t="s">
        <v>105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49.5" customHeight="1">
      <c r="A5" s="82" t="s">
        <v>13</v>
      </c>
      <c r="B5" s="258" t="s">
        <v>43</v>
      </c>
      <c r="C5" s="258"/>
      <c r="D5" s="258"/>
      <c r="E5" s="82" t="s">
        <v>11</v>
      </c>
      <c r="F5" s="82" t="s">
        <v>45</v>
      </c>
      <c r="G5" s="76" t="s">
        <v>57</v>
      </c>
      <c r="H5" s="83" t="s">
        <v>58</v>
      </c>
      <c r="I5" s="76" t="s">
        <v>51</v>
      </c>
      <c r="J5" s="76" t="s">
        <v>59</v>
      </c>
    </row>
    <row r="6" spans="1:10">
      <c r="A6" s="57" t="str">
        <f>IF(DayRec!B9&gt;0,1,"")</f>
        <v/>
      </c>
      <c r="B6" s="250" t="str">
        <f>DayRec!B9&amp;"-"&amp;DayRec!C9&amp;"-"&amp;DayRec!D9</f>
        <v>--</v>
      </c>
      <c r="C6" s="251"/>
      <c r="D6" s="252"/>
      <c r="E6" s="58" t="str">
        <f>IF(A6="","",DayRec!BB6)</f>
        <v/>
      </c>
      <c r="F6" s="58">
        <f>DayRec!BB9</f>
        <v>0</v>
      </c>
      <c r="G6" s="58">
        <f>DayRec!BF9</f>
        <v>0</v>
      </c>
      <c r="H6" s="68">
        <f>F6-G6</f>
        <v>0</v>
      </c>
      <c r="I6" s="78" t="str">
        <f>IF(H6&gt;0,DATA!H12,"")</f>
        <v/>
      </c>
      <c r="J6" s="78" t="str">
        <f>IF(H6&gt;0,H6*I6,"")</f>
        <v/>
      </c>
    </row>
    <row r="7" spans="1:10">
      <c r="A7" s="57" t="str">
        <f>IF(DayRec!B10&gt;0,A6+1,"")</f>
        <v/>
      </c>
      <c r="B7" s="250" t="str">
        <f>DayRec!B10&amp;"-"&amp;DayRec!C10&amp;"-"&amp;DayRec!D10</f>
        <v>--</v>
      </c>
      <c r="C7" s="251"/>
      <c r="D7" s="252"/>
      <c r="E7" s="58" t="str">
        <f>IF(A7="","",DayRec!BB6)</f>
        <v/>
      </c>
      <c r="F7" s="58">
        <f>DayRec!BB10</f>
        <v>0</v>
      </c>
      <c r="G7" s="58">
        <f>DayRec!BF10</f>
        <v>0</v>
      </c>
      <c r="H7" s="68">
        <f t="shared" ref="H7:H36" si="0">F7-G7</f>
        <v>0</v>
      </c>
      <c r="I7" s="78" t="str">
        <f>IF(H7&gt;0,DATA!H12,"")</f>
        <v/>
      </c>
      <c r="J7" s="78" t="str">
        <f t="shared" ref="J7:J36" si="1">IF(H7&gt;0,H7*I7,"")</f>
        <v/>
      </c>
    </row>
    <row r="8" spans="1:10">
      <c r="A8" s="57" t="str">
        <f>IF(DayRec!B11&gt;0,A7+1,"")</f>
        <v/>
      </c>
      <c r="B8" s="250" t="str">
        <f>DayRec!B11&amp;"-"&amp;DayRec!C11&amp;"-"&amp;DayRec!D11</f>
        <v>--</v>
      </c>
      <c r="C8" s="251"/>
      <c r="D8" s="252"/>
      <c r="E8" s="58" t="str">
        <f>IF(A8="","",DayRec!BB6)</f>
        <v/>
      </c>
      <c r="F8" s="58">
        <f>DayRec!BB11</f>
        <v>0</v>
      </c>
      <c r="G8" s="58">
        <f>DayRec!BF11</f>
        <v>0</v>
      </c>
      <c r="H8" s="68">
        <f t="shared" si="0"/>
        <v>0</v>
      </c>
      <c r="I8" s="78" t="str">
        <f>IF(H8&gt;0,DATA!H12,"")</f>
        <v/>
      </c>
      <c r="J8" s="78" t="str">
        <f t="shared" si="1"/>
        <v/>
      </c>
    </row>
    <row r="9" spans="1:10">
      <c r="A9" s="57" t="str">
        <f>IF(DayRec!B12&gt;0,A8+1,"")</f>
        <v/>
      </c>
      <c r="B9" s="250" t="str">
        <f>DayRec!B12&amp;"-"&amp;DayRec!C12&amp;"-"&amp;DayRec!D12</f>
        <v>--</v>
      </c>
      <c r="C9" s="251"/>
      <c r="D9" s="252"/>
      <c r="E9" s="58" t="str">
        <f>IF(A9="","",DayRec!BB6)</f>
        <v/>
      </c>
      <c r="F9" s="58">
        <f>DayRec!BB12</f>
        <v>0</v>
      </c>
      <c r="G9" s="58">
        <f>DayRec!BF12</f>
        <v>0</v>
      </c>
      <c r="H9" s="68">
        <f t="shared" si="0"/>
        <v>0</v>
      </c>
      <c r="I9" s="78" t="str">
        <f>IF(H9&gt;0,DATA!H12,"")</f>
        <v/>
      </c>
      <c r="J9" s="78" t="str">
        <f t="shared" si="1"/>
        <v/>
      </c>
    </row>
    <row r="10" spans="1:10">
      <c r="A10" s="57" t="str">
        <f>IF(DayRec!B13&gt;0,A9+1,"")</f>
        <v/>
      </c>
      <c r="B10" s="250" t="str">
        <f>DayRec!B13&amp;"-"&amp;DayRec!C13&amp;"-"&amp;DayRec!D13</f>
        <v>--</v>
      </c>
      <c r="C10" s="251"/>
      <c r="D10" s="252"/>
      <c r="E10" s="58" t="str">
        <f>IF(A10="","",DayRec!BB6)</f>
        <v/>
      </c>
      <c r="F10" s="58">
        <f>DayRec!BB13</f>
        <v>0</v>
      </c>
      <c r="G10" s="58">
        <f>DayRec!BF13</f>
        <v>0</v>
      </c>
      <c r="H10" s="68">
        <f t="shared" si="0"/>
        <v>0</v>
      </c>
      <c r="I10" s="78" t="str">
        <f>IF(H10&gt;0,DATA!H12,"")</f>
        <v/>
      </c>
      <c r="J10" s="78" t="str">
        <f t="shared" si="1"/>
        <v/>
      </c>
    </row>
    <row r="11" spans="1:10">
      <c r="A11" s="57" t="str">
        <f>IF(DayRec!B14&gt;0,A10+1,"")</f>
        <v/>
      </c>
      <c r="B11" s="250" t="str">
        <f>DayRec!B14&amp;"-"&amp;DayRec!C14&amp;"-"&amp;DayRec!D14</f>
        <v>--</v>
      </c>
      <c r="C11" s="251"/>
      <c r="D11" s="252"/>
      <c r="E11" s="58" t="str">
        <f>IF(A11="","",DayRec!BB6)</f>
        <v/>
      </c>
      <c r="F11" s="58">
        <f>DayRec!BB14</f>
        <v>0</v>
      </c>
      <c r="G11" s="58">
        <f>DayRec!BF14</f>
        <v>0</v>
      </c>
      <c r="H11" s="68">
        <f t="shared" si="0"/>
        <v>0</v>
      </c>
      <c r="I11" s="78" t="str">
        <f>IF(H11&gt;0,DATA!H12,"")</f>
        <v/>
      </c>
      <c r="J11" s="78" t="str">
        <f t="shared" si="1"/>
        <v/>
      </c>
    </row>
    <row r="12" spans="1:10">
      <c r="A12" s="57" t="str">
        <f>IF(DayRec!B15&gt;0,A11+1,"")</f>
        <v/>
      </c>
      <c r="B12" s="250" t="str">
        <f>DayRec!B15&amp;"-"&amp;DayRec!C15&amp;"-"&amp;DayRec!D15</f>
        <v>--</v>
      </c>
      <c r="C12" s="251"/>
      <c r="D12" s="252"/>
      <c r="E12" s="58" t="str">
        <f>IF(A12="","",DayRec!BB6)</f>
        <v/>
      </c>
      <c r="F12" s="58">
        <f>DayRec!BB15</f>
        <v>0</v>
      </c>
      <c r="G12" s="58">
        <f>DayRec!BF15</f>
        <v>0</v>
      </c>
      <c r="H12" s="68">
        <f t="shared" si="0"/>
        <v>0</v>
      </c>
      <c r="I12" s="78" t="str">
        <f>IF(H12&gt;0,DATA!H12,"")</f>
        <v/>
      </c>
      <c r="J12" s="78" t="str">
        <f t="shared" si="1"/>
        <v/>
      </c>
    </row>
    <row r="13" spans="1:10">
      <c r="A13" s="57" t="str">
        <f>IF(DayRec!B16&gt;0,A12+1,"")</f>
        <v/>
      </c>
      <c r="B13" s="250" t="str">
        <f>DayRec!B16&amp;"-"&amp;DayRec!C16&amp;"-"&amp;DayRec!D16</f>
        <v>--</v>
      </c>
      <c r="C13" s="251"/>
      <c r="D13" s="252"/>
      <c r="E13" s="58" t="str">
        <f>IF(A13="","",DayRec!BB6)</f>
        <v/>
      </c>
      <c r="F13" s="58">
        <f>DayRec!BB16</f>
        <v>0</v>
      </c>
      <c r="G13" s="58">
        <f>DayRec!BF16</f>
        <v>0</v>
      </c>
      <c r="H13" s="68">
        <f t="shared" si="0"/>
        <v>0</v>
      </c>
      <c r="I13" s="78" t="str">
        <f>IF(H13&gt;0,DATA!H12,"")</f>
        <v/>
      </c>
      <c r="J13" s="78" t="str">
        <f t="shared" si="1"/>
        <v/>
      </c>
    </row>
    <row r="14" spans="1:10">
      <c r="A14" s="57" t="str">
        <f>IF(DayRec!B17&gt;0,A13+1,"")</f>
        <v/>
      </c>
      <c r="B14" s="250" t="str">
        <f>DayRec!B17&amp;"-"&amp;DayRec!C17&amp;"-"&amp;DayRec!D17</f>
        <v>--</v>
      </c>
      <c r="C14" s="251"/>
      <c r="D14" s="252"/>
      <c r="E14" s="58" t="str">
        <f>IF(A14="","",DayRec!BB6)</f>
        <v/>
      </c>
      <c r="F14" s="58">
        <f>DayRec!BB17</f>
        <v>0</v>
      </c>
      <c r="G14" s="58">
        <f>DayRec!BF17</f>
        <v>0</v>
      </c>
      <c r="H14" s="68">
        <f t="shared" si="0"/>
        <v>0</v>
      </c>
      <c r="I14" s="78" t="str">
        <f>IF(H14&gt;0,DATA!H12,"")</f>
        <v/>
      </c>
      <c r="J14" s="78" t="str">
        <f t="shared" si="1"/>
        <v/>
      </c>
    </row>
    <row r="15" spans="1:10">
      <c r="A15" s="57" t="str">
        <f>IF(DayRec!B18&gt;0,A14+1,"")</f>
        <v/>
      </c>
      <c r="B15" s="250" t="str">
        <f>DayRec!B18&amp;"-"&amp;DayRec!C18&amp;"-"&amp;DayRec!D18</f>
        <v>--</v>
      </c>
      <c r="C15" s="251"/>
      <c r="D15" s="252"/>
      <c r="E15" s="58" t="str">
        <f>IF(A15="","",DayRec!BB6)</f>
        <v/>
      </c>
      <c r="F15" s="58">
        <f>DayRec!BB18</f>
        <v>0</v>
      </c>
      <c r="G15" s="58">
        <f>DayRec!BF18</f>
        <v>0</v>
      </c>
      <c r="H15" s="68">
        <f t="shared" si="0"/>
        <v>0</v>
      </c>
      <c r="I15" s="78" t="str">
        <f>IF(H15&gt;0,DATA!H12,"")</f>
        <v/>
      </c>
      <c r="J15" s="78" t="str">
        <f t="shared" si="1"/>
        <v/>
      </c>
    </row>
    <row r="16" spans="1:10">
      <c r="A16" s="57" t="str">
        <f>IF(DayRec!B19&gt;0,A15+1,"")</f>
        <v/>
      </c>
      <c r="B16" s="250" t="str">
        <f>DayRec!B19&amp;"-"&amp;DayRec!C19&amp;"-"&amp;DayRec!D19</f>
        <v>--</v>
      </c>
      <c r="C16" s="251"/>
      <c r="D16" s="252"/>
      <c r="E16" s="58" t="str">
        <f>IF(A16="","",DayRec!BB6)</f>
        <v/>
      </c>
      <c r="F16" s="58">
        <f>DayRec!BB19</f>
        <v>0</v>
      </c>
      <c r="G16" s="58">
        <f>DayRec!BF19</f>
        <v>0</v>
      </c>
      <c r="H16" s="68">
        <f t="shared" si="0"/>
        <v>0</v>
      </c>
      <c r="I16" s="78" t="str">
        <f>IF(H16&gt;0,DATA!H12,"")</f>
        <v/>
      </c>
      <c r="J16" s="78" t="str">
        <f t="shared" si="1"/>
        <v/>
      </c>
    </row>
    <row r="17" spans="1:10">
      <c r="A17" s="57" t="str">
        <f>IF(DayRec!B20&gt;0,A16+1,"")</f>
        <v/>
      </c>
      <c r="B17" s="250" t="str">
        <f>DayRec!B20&amp;"-"&amp;DayRec!C20&amp;"-"&amp;DayRec!D20</f>
        <v>--</v>
      </c>
      <c r="C17" s="251"/>
      <c r="D17" s="252"/>
      <c r="E17" s="58" t="str">
        <f>IF(A17="","",DayRec!BB6)</f>
        <v/>
      </c>
      <c r="F17" s="58">
        <f>DayRec!BB20</f>
        <v>0</v>
      </c>
      <c r="G17" s="58">
        <f>DayRec!BF20</f>
        <v>0</v>
      </c>
      <c r="H17" s="68">
        <f t="shared" si="0"/>
        <v>0</v>
      </c>
      <c r="I17" s="78" t="str">
        <f>IF(H17&gt;0,DATA!H12,"")</f>
        <v/>
      </c>
      <c r="J17" s="78" t="str">
        <f t="shared" si="1"/>
        <v/>
      </c>
    </row>
    <row r="18" spans="1:10">
      <c r="A18" s="57" t="str">
        <f>IF(DayRec!B21&gt;0,A17+1,"")</f>
        <v/>
      </c>
      <c r="B18" s="250" t="str">
        <f>DayRec!B21&amp;"-"&amp;DayRec!C21&amp;"-"&amp;DayRec!D21</f>
        <v>--</v>
      </c>
      <c r="C18" s="251"/>
      <c r="D18" s="252"/>
      <c r="E18" s="58" t="str">
        <f>IF(A18="","",DayRec!BB6)</f>
        <v/>
      </c>
      <c r="F18" s="58">
        <f>DayRec!BB21</f>
        <v>0</v>
      </c>
      <c r="G18" s="58">
        <f>DayRec!BF21</f>
        <v>0</v>
      </c>
      <c r="H18" s="68">
        <f t="shared" si="0"/>
        <v>0</v>
      </c>
      <c r="I18" s="78" t="str">
        <f>IF(H18&gt;0,DATA!H12,"")</f>
        <v/>
      </c>
      <c r="J18" s="78" t="str">
        <f t="shared" si="1"/>
        <v/>
      </c>
    </row>
    <row r="19" spans="1:10">
      <c r="A19" s="57" t="str">
        <f>IF(DayRec!B22&gt;0,A18+1,"")</f>
        <v/>
      </c>
      <c r="B19" s="250" t="str">
        <f>DayRec!B22&amp;"-"&amp;DayRec!C22&amp;"-"&amp;DayRec!D22</f>
        <v>--</v>
      </c>
      <c r="C19" s="251"/>
      <c r="D19" s="252"/>
      <c r="E19" s="58" t="str">
        <f>IF(A19="","",DayRec!BB6)</f>
        <v/>
      </c>
      <c r="F19" s="58">
        <f>DayRec!BB22</f>
        <v>0</v>
      </c>
      <c r="G19" s="58">
        <f>DayRec!BF22</f>
        <v>0</v>
      </c>
      <c r="H19" s="68">
        <f t="shared" si="0"/>
        <v>0</v>
      </c>
      <c r="I19" s="78" t="str">
        <f>IF(H19&gt;0,DATA!H12,"")</f>
        <v/>
      </c>
      <c r="J19" s="78" t="str">
        <f t="shared" si="1"/>
        <v/>
      </c>
    </row>
    <row r="20" spans="1:10">
      <c r="A20" s="57" t="str">
        <f>IF(DayRec!B23&gt;0,A19+1,"")</f>
        <v/>
      </c>
      <c r="B20" s="250" t="str">
        <f>DayRec!B23&amp;"-"&amp;DayRec!C23&amp;"-"&amp;DayRec!D23</f>
        <v>--</v>
      </c>
      <c r="C20" s="251"/>
      <c r="D20" s="252"/>
      <c r="E20" s="58" t="str">
        <f>IF(A20="","",DayRec!BB6)</f>
        <v/>
      </c>
      <c r="F20" s="58">
        <f>DayRec!BB23</f>
        <v>0</v>
      </c>
      <c r="G20" s="58">
        <f>DayRec!BF23</f>
        <v>0</v>
      </c>
      <c r="H20" s="68">
        <f t="shared" si="0"/>
        <v>0</v>
      </c>
      <c r="I20" s="78" t="str">
        <f>IF(H20&gt;0,DATA!H12,"")</f>
        <v/>
      </c>
      <c r="J20" s="78" t="str">
        <f t="shared" si="1"/>
        <v/>
      </c>
    </row>
    <row r="21" spans="1:10">
      <c r="A21" s="57" t="str">
        <f>IF(DayRec!B24&gt;0,A20+1,"")</f>
        <v/>
      </c>
      <c r="B21" s="250" t="str">
        <f>DayRec!B24&amp;"-"&amp;DayRec!C24&amp;"-"&amp;DayRec!D24</f>
        <v>--</v>
      </c>
      <c r="C21" s="251"/>
      <c r="D21" s="252"/>
      <c r="E21" s="58" t="str">
        <f>IF(A21="","",DayRec!BB6)</f>
        <v/>
      </c>
      <c r="F21" s="58">
        <f>DayRec!BB24</f>
        <v>0</v>
      </c>
      <c r="G21" s="58">
        <f>DayRec!BF24</f>
        <v>0</v>
      </c>
      <c r="H21" s="68">
        <f t="shared" si="0"/>
        <v>0</v>
      </c>
      <c r="I21" s="78" t="str">
        <f>IF(H21&gt;0,DATA!H12,"")</f>
        <v/>
      </c>
      <c r="J21" s="78" t="str">
        <f t="shared" si="1"/>
        <v/>
      </c>
    </row>
    <row r="22" spans="1:10">
      <c r="A22" s="57" t="str">
        <f>IF(DayRec!B25&gt;0,A21+1,"")</f>
        <v/>
      </c>
      <c r="B22" s="250" t="str">
        <f>DayRec!B25&amp;"-"&amp;DayRec!C25&amp;"-"&amp;DayRec!D25</f>
        <v>--</v>
      </c>
      <c r="C22" s="251"/>
      <c r="D22" s="252"/>
      <c r="E22" s="58" t="str">
        <f>IF(A22="","",DayRec!BB6)</f>
        <v/>
      </c>
      <c r="F22" s="58">
        <f>DayRec!BB25</f>
        <v>0</v>
      </c>
      <c r="G22" s="58">
        <f>DayRec!BF25</f>
        <v>0</v>
      </c>
      <c r="H22" s="68">
        <f t="shared" si="0"/>
        <v>0</v>
      </c>
      <c r="I22" s="78" t="str">
        <f>IF(H22&gt;0,DATA!H12,"")</f>
        <v/>
      </c>
      <c r="J22" s="78" t="str">
        <f t="shared" si="1"/>
        <v/>
      </c>
    </row>
    <row r="23" spans="1:10">
      <c r="A23" s="57" t="str">
        <f>IF(DayRec!B26&gt;0,A22+1,"")</f>
        <v/>
      </c>
      <c r="B23" s="250" t="str">
        <f>DayRec!B26&amp;"-"&amp;DayRec!C26&amp;"-"&amp;DayRec!D26</f>
        <v>--</v>
      </c>
      <c r="C23" s="251"/>
      <c r="D23" s="252"/>
      <c r="E23" s="58" t="str">
        <f>IF(A23="","",DayRec!BB6)</f>
        <v/>
      </c>
      <c r="F23" s="58">
        <f>DayRec!BB26</f>
        <v>0</v>
      </c>
      <c r="G23" s="58">
        <f>DayRec!BF26</f>
        <v>0</v>
      </c>
      <c r="H23" s="68">
        <f t="shared" si="0"/>
        <v>0</v>
      </c>
      <c r="I23" s="78" t="str">
        <f>IF(H23&gt;0,DATA!H12,"")</f>
        <v/>
      </c>
      <c r="J23" s="78" t="str">
        <f t="shared" si="1"/>
        <v/>
      </c>
    </row>
    <row r="24" spans="1:10">
      <c r="A24" s="57" t="str">
        <f>IF(DayRec!B27&gt;0,A23+1,"")</f>
        <v/>
      </c>
      <c r="B24" s="250" t="str">
        <f>DayRec!B27&amp;"-"&amp;DayRec!C27&amp;"-"&amp;DayRec!D27</f>
        <v>--</v>
      </c>
      <c r="C24" s="251"/>
      <c r="D24" s="252"/>
      <c r="E24" s="58" t="str">
        <f>IF(A24="","",DayRec!BB6)</f>
        <v/>
      </c>
      <c r="F24" s="58">
        <f>DayRec!BB27</f>
        <v>0</v>
      </c>
      <c r="G24" s="58">
        <f>DayRec!BF27</f>
        <v>0</v>
      </c>
      <c r="H24" s="68">
        <f t="shared" si="0"/>
        <v>0</v>
      </c>
      <c r="I24" s="78" t="str">
        <f>IF(H24&gt;0,DATA!H12,"")</f>
        <v/>
      </c>
      <c r="J24" s="78" t="str">
        <f t="shared" si="1"/>
        <v/>
      </c>
    </row>
    <row r="25" spans="1:10">
      <c r="A25" s="57" t="str">
        <f>IF(DayRec!B28&gt;0,A24+1,"")</f>
        <v/>
      </c>
      <c r="B25" s="250" t="str">
        <f>DayRec!B28&amp;"-"&amp;DayRec!C28&amp;"-"&amp;DayRec!D28</f>
        <v>--</v>
      </c>
      <c r="C25" s="251"/>
      <c r="D25" s="252"/>
      <c r="E25" s="58" t="str">
        <f>IF(A25="","",DayRec!BB6)</f>
        <v/>
      </c>
      <c r="F25" s="58">
        <f>DayRec!BB28</f>
        <v>0</v>
      </c>
      <c r="G25" s="58">
        <f>DayRec!BF28</f>
        <v>0</v>
      </c>
      <c r="H25" s="68">
        <f t="shared" si="0"/>
        <v>0</v>
      </c>
      <c r="I25" s="78" t="str">
        <f>IF(H25&gt;0,DATA!H12,"")</f>
        <v/>
      </c>
      <c r="J25" s="78" t="str">
        <f t="shared" si="1"/>
        <v/>
      </c>
    </row>
    <row r="26" spans="1:10">
      <c r="A26" s="57" t="str">
        <f>IF(DayRec!B29&gt;0,A25+1,"")</f>
        <v/>
      </c>
      <c r="B26" s="250" t="str">
        <f>DayRec!B29&amp;"-"&amp;DayRec!C29&amp;"-"&amp;DayRec!D29</f>
        <v>--</v>
      </c>
      <c r="C26" s="251"/>
      <c r="D26" s="252"/>
      <c r="E26" s="58" t="str">
        <f>IF(A26="","",DayRec!BB6)</f>
        <v/>
      </c>
      <c r="F26" s="58">
        <f>DayRec!BB29</f>
        <v>0</v>
      </c>
      <c r="G26" s="58">
        <f>DayRec!BF29</f>
        <v>0</v>
      </c>
      <c r="H26" s="68">
        <f t="shared" si="0"/>
        <v>0</v>
      </c>
      <c r="I26" s="78" t="str">
        <f>IF(H26&gt;0,DATA!H12,"")</f>
        <v/>
      </c>
      <c r="J26" s="78" t="str">
        <f t="shared" si="1"/>
        <v/>
      </c>
    </row>
    <row r="27" spans="1:10">
      <c r="A27" s="57" t="str">
        <f>IF(DayRec!B30&gt;0,A26+1,"")</f>
        <v/>
      </c>
      <c r="B27" s="250" t="str">
        <f>DayRec!B30&amp;"-"&amp;DayRec!C30&amp;"-"&amp;DayRec!D30</f>
        <v>--</v>
      </c>
      <c r="C27" s="251"/>
      <c r="D27" s="252"/>
      <c r="E27" s="58" t="str">
        <f>IF(A27="","",DayRec!BB6)</f>
        <v/>
      </c>
      <c r="F27" s="58">
        <f>DayRec!BB30</f>
        <v>0</v>
      </c>
      <c r="G27" s="58">
        <f>DayRec!BF30</f>
        <v>0</v>
      </c>
      <c r="H27" s="68">
        <f t="shared" si="0"/>
        <v>0</v>
      </c>
      <c r="I27" s="78" t="str">
        <f>IF(H27&gt;0,DATA!H12,"")</f>
        <v/>
      </c>
      <c r="J27" s="78" t="str">
        <f t="shared" si="1"/>
        <v/>
      </c>
    </row>
    <row r="28" spans="1:10">
      <c r="A28" s="57" t="str">
        <f>IF(DayRec!B31&gt;0,A27+1,"")</f>
        <v/>
      </c>
      <c r="B28" s="250" t="str">
        <f>DayRec!B31&amp;"-"&amp;DayRec!C31&amp;"-"&amp;DayRec!D31</f>
        <v>--</v>
      </c>
      <c r="C28" s="251"/>
      <c r="D28" s="252"/>
      <c r="E28" s="58" t="str">
        <f>IF(A28="","",DayRec!BB6)</f>
        <v/>
      </c>
      <c r="F28" s="58">
        <f>DayRec!BB31</f>
        <v>0</v>
      </c>
      <c r="G28" s="58">
        <f>DayRec!BF31</f>
        <v>0</v>
      </c>
      <c r="H28" s="68">
        <f t="shared" si="0"/>
        <v>0</v>
      </c>
      <c r="I28" s="78" t="str">
        <f>IF(H28&gt;0,DATA!H12,"")</f>
        <v/>
      </c>
      <c r="J28" s="78" t="str">
        <f t="shared" si="1"/>
        <v/>
      </c>
    </row>
    <row r="29" spans="1:10">
      <c r="A29" s="57" t="str">
        <f>IF(DayRec!B32&gt;0,A28+1,"")</f>
        <v/>
      </c>
      <c r="B29" s="250" t="str">
        <f>DayRec!B32&amp;"-"&amp;DayRec!C32&amp;"-"&amp;DayRec!D32</f>
        <v>--</v>
      </c>
      <c r="C29" s="251"/>
      <c r="D29" s="252"/>
      <c r="E29" s="58" t="str">
        <f>IF(A29="","",DayRec!BB6)</f>
        <v/>
      </c>
      <c r="F29" s="58">
        <f>DayRec!BB32</f>
        <v>0</v>
      </c>
      <c r="G29" s="58">
        <f>DayRec!BF32</f>
        <v>0</v>
      </c>
      <c r="H29" s="68">
        <f t="shared" si="0"/>
        <v>0</v>
      </c>
      <c r="I29" s="78" t="str">
        <f>IF(H29&gt;0,DATA!H12,"")</f>
        <v/>
      </c>
      <c r="J29" s="78" t="str">
        <f t="shared" si="1"/>
        <v/>
      </c>
    </row>
    <row r="30" spans="1:10">
      <c r="A30" s="57" t="str">
        <f>IF(DayRec!B33&gt;0,A29+1,"")</f>
        <v/>
      </c>
      <c r="B30" s="250" t="str">
        <f>DayRec!B33&amp;"-"&amp;DayRec!C33&amp;"-"&amp;DayRec!D33</f>
        <v>--</v>
      </c>
      <c r="C30" s="251"/>
      <c r="D30" s="252"/>
      <c r="E30" s="58" t="str">
        <f>IF(A30="","",DayRec!BB6)</f>
        <v/>
      </c>
      <c r="F30" s="58">
        <f>DayRec!BB33</f>
        <v>0</v>
      </c>
      <c r="G30" s="58">
        <f>DayRec!BF33</f>
        <v>0</v>
      </c>
      <c r="H30" s="68">
        <f t="shared" si="0"/>
        <v>0</v>
      </c>
      <c r="I30" s="78" t="str">
        <f>IF(H30&gt;0,DATA!H12,"")</f>
        <v/>
      </c>
      <c r="J30" s="78" t="str">
        <f t="shared" si="1"/>
        <v/>
      </c>
    </row>
    <row r="31" spans="1:10">
      <c r="A31" s="57" t="str">
        <f>IF(DayRec!B34&gt;0,A30+1,"")</f>
        <v/>
      </c>
      <c r="B31" s="250" t="str">
        <f>DayRec!B34&amp;"-"&amp;DayRec!C34&amp;"-"&amp;DayRec!D34</f>
        <v>--</v>
      </c>
      <c r="C31" s="251"/>
      <c r="D31" s="252"/>
      <c r="E31" s="58" t="str">
        <f>IF(A31="","",DayRec!BB6)</f>
        <v/>
      </c>
      <c r="F31" s="58">
        <f>DayRec!BB34</f>
        <v>0</v>
      </c>
      <c r="G31" s="58">
        <f>DayRec!BF34</f>
        <v>0</v>
      </c>
      <c r="H31" s="68">
        <f t="shared" si="0"/>
        <v>0</v>
      </c>
      <c r="I31" s="78" t="str">
        <f>IF(H31&gt;0,DATA!H12,"")</f>
        <v/>
      </c>
      <c r="J31" s="78" t="str">
        <f t="shared" si="1"/>
        <v/>
      </c>
    </row>
    <row r="32" spans="1:10">
      <c r="A32" s="57" t="str">
        <f>IF(DayRec!B35&gt;0,A31+1,"")</f>
        <v/>
      </c>
      <c r="B32" s="250" t="str">
        <f>DayRec!B35&amp;"-"&amp;DayRec!C35&amp;"-"&amp;DayRec!D35</f>
        <v>--</v>
      </c>
      <c r="C32" s="251"/>
      <c r="D32" s="252"/>
      <c r="E32" s="58" t="str">
        <f>IF(A32="","",DayRec!BB6)</f>
        <v/>
      </c>
      <c r="F32" s="58">
        <f>DayRec!BB35</f>
        <v>0</v>
      </c>
      <c r="G32" s="58">
        <f>DayRec!BF35</f>
        <v>0</v>
      </c>
      <c r="H32" s="68">
        <f t="shared" si="0"/>
        <v>0</v>
      </c>
      <c r="I32" s="78" t="str">
        <f>IF(H32&gt;0,DATA!H12,"")</f>
        <v/>
      </c>
      <c r="J32" s="78" t="str">
        <f t="shared" si="1"/>
        <v/>
      </c>
    </row>
    <row r="33" spans="1:10">
      <c r="A33" s="57" t="str">
        <f>IF(DayRec!B36&gt;0,A32+1,"")</f>
        <v/>
      </c>
      <c r="B33" s="250" t="str">
        <f>DayRec!B36&amp;"-"&amp;DayRec!C36&amp;"-"&amp;DayRec!D36</f>
        <v>--</v>
      </c>
      <c r="C33" s="251"/>
      <c r="D33" s="252"/>
      <c r="E33" s="58" t="str">
        <f>IF(A33="","",DayRec!BB6)</f>
        <v/>
      </c>
      <c r="F33" s="58">
        <f>DayRec!BB36</f>
        <v>0</v>
      </c>
      <c r="G33" s="58">
        <f>DayRec!BF36</f>
        <v>0</v>
      </c>
      <c r="H33" s="68">
        <f t="shared" si="0"/>
        <v>0</v>
      </c>
      <c r="I33" s="78" t="str">
        <f>IF(H33&gt;0,DATA!H12,"")</f>
        <v/>
      </c>
      <c r="J33" s="78" t="str">
        <f t="shared" si="1"/>
        <v/>
      </c>
    </row>
    <row r="34" spans="1:10">
      <c r="A34" s="57" t="str">
        <f>IF(DayRec!B37&gt;0,A33+1,"")</f>
        <v/>
      </c>
      <c r="B34" s="250" t="str">
        <f>DayRec!B37&amp;"-"&amp;DayRec!C37&amp;"-"&amp;DayRec!D37</f>
        <v>--</v>
      </c>
      <c r="C34" s="251"/>
      <c r="D34" s="252"/>
      <c r="E34" s="58" t="str">
        <f>IF(A34="","",DayRec!BB6)</f>
        <v/>
      </c>
      <c r="F34" s="58">
        <f>DayRec!BB37</f>
        <v>0</v>
      </c>
      <c r="G34" s="58">
        <f>DayRec!BF37</f>
        <v>0</v>
      </c>
      <c r="H34" s="68">
        <f t="shared" si="0"/>
        <v>0</v>
      </c>
      <c r="I34" s="78" t="str">
        <f>IF(H34&gt;0,DATA!H12,"")</f>
        <v/>
      </c>
      <c r="J34" s="78" t="str">
        <f t="shared" si="1"/>
        <v/>
      </c>
    </row>
    <row r="35" spans="1:10">
      <c r="A35" s="57" t="str">
        <f>IF(DayRec!B38&gt;0,A34+1,"")</f>
        <v/>
      </c>
      <c r="B35" s="250" t="str">
        <f>DayRec!B38&amp;"-"&amp;DayRec!C38&amp;"-"&amp;DayRec!D38</f>
        <v>--</v>
      </c>
      <c r="C35" s="251"/>
      <c r="D35" s="252"/>
      <c r="E35" s="58" t="str">
        <f>IF(A35="","",DayRec!BB6)</f>
        <v/>
      </c>
      <c r="F35" s="58">
        <f>DayRec!BB38</f>
        <v>0</v>
      </c>
      <c r="G35" s="58">
        <f>DayRec!BF38</f>
        <v>0</v>
      </c>
      <c r="H35" s="68">
        <f t="shared" si="0"/>
        <v>0</v>
      </c>
      <c r="I35" s="78" t="str">
        <f>IF(H35&gt;0,DATA!H12,"")</f>
        <v/>
      </c>
      <c r="J35" s="78" t="str">
        <f t="shared" si="1"/>
        <v/>
      </c>
    </row>
    <row r="36" spans="1:10">
      <c r="A36" s="57" t="str">
        <f>IF(DayRec!B39&gt;0,A35+1,"")</f>
        <v/>
      </c>
      <c r="B36" s="250" t="str">
        <f>DayRec!B39&amp;"-"&amp;DayRec!C39&amp;"-"&amp;DayRec!D39</f>
        <v>--</v>
      </c>
      <c r="C36" s="251"/>
      <c r="D36" s="252"/>
      <c r="E36" s="58" t="str">
        <f>IF(A36="","",DayRec!BB6)</f>
        <v/>
      </c>
      <c r="F36" s="58">
        <f>DayRec!BB39</f>
        <v>0</v>
      </c>
      <c r="G36" s="58">
        <f>DayRec!BF39</f>
        <v>0</v>
      </c>
      <c r="H36" s="68">
        <f t="shared" si="0"/>
        <v>0</v>
      </c>
      <c r="I36" s="78" t="str">
        <f>IF(H36&gt;0,DATA!H12,"")</f>
        <v/>
      </c>
      <c r="J36" s="78" t="str">
        <f t="shared" si="1"/>
        <v/>
      </c>
    </row>
    <row r="37" spans="1:10">
      <c r="A37" s="253" t="s">
        <v>60</v>
      </c>
      <c r="B37" s="254"/>
      <c r="C37" s="254"/>
      <c r="D37" s="255"/>
      <c r="E37" s="84"/>
      <c r="F37" s="84">
        <f t="shared" ref="F37:H37" si="2">SUM(F6:F36)</f>
        <v>0</v>
      </c>
      <c r="G37" s="84">
        <f t="shared" si="2"/>
        <v>0</v>
      </c>
      <c r="H37" s="85">
        <f t="shared" si="2"/>
        <v>0</v>
      </c>
      <c r="I37" s="86"/>
      <c r="J37" s="285">
        <f>SUM(J6:J36)</f>
        <v>0</v>
      </c>
    </row>
    <row r="38" spans="1:10">
      <c r="A38" s="81"/>
      <c r="B38" s="56"/>
      <c r="C38" s="56"/>
      <c r="D38" s="56"/>
      <c r="E38" s="3"/>
      <c r="F38" s="3"/>
      <c r="G38" s="3"/>
      <c r="H38" s="69"/>
      <c r="I38" s="79"/>
      <c r="J38" s="79"/>
    </row>
    <row r="45" spans="1:10">
      <c r="A45" s="74" t="s">
        <v>54</v>
      </c>
      <c r="F45" t="s">
        <v>55</v>
      </c>
      <c r="J45" t="s">
        <v>56</v>
      </c>
    </row>
  </sheetData>
  <sheetProtection password="CC2D" sheet="1" objects="1" scenarios="1"/>
  <mergeCells count="37">
    <mergeCell ref="A37:D37"/>
    <mergeCell ref="B31:D31"/>
    <mergeCell ref="B32:D32"/>
    <mergeCell ref="B33:D33"/>
    <mergeCell ref="B34:D34"/>
    <mergeCell ref="B35:D35"/>
    <mergeCell ref="B36:D36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6:D6"/>
    <mergeCell ref="A1:J1"/>
    <mergeCell ref="A2:J2"/>
    <mergeCell ref="A3:J3"/>
    <mergeCell ref="A4:J4"/>
    <mergeCell ref="B5:D5"/>
  </mergeCells>
  <pageMargins left="0.70866141732283472" right="0.11811023622047245" top="0.55118110236220474" bottom="0.15748031496062992" header="0.31496062992125984" footer="0.31496062992125984"/>
  <pageSetup paperSize="9" orientation="portrait" verticalDpi="0" r:id="rId1"/>
  <headerFooter>
    <oddHeader>&amp;Rwww.venuschool.weebly.com, 8500218589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DayRec</vt:lpstr>
      <vt:lpstr>6-8AllCat</vt:lpstr>
      <vt:lpstr>6-8sc</vt:lpstr>
      <vt:lpstr>6-8ST</vt:lpstr>
      <vt:lpstr>6-8Gen</vt:lpstr>
      <vt:lpstr>9-10AllCat</vt:lpstr>
      <vt:lpstr>9-10SC</vt:lpstr>
      <vt:lpstr>9-10ST</vt:lpstr>
      <vt:lpstr>9-10Gen</vt:lpstr>
      <vt:lpstr>DataForm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adminisrator</dc:creator>
  <cp:lastModifiedBy>venu</cp:lastModifiedBy>
  <cp:lastPrinted>2013-06-02T15:18:08Z</cp:lastPrinted>
  <dcterms:created xsi:type="dcterms:W3CDTF">2013-06-01T05:45:04Z</dcterms:created>
  <dcterms:modified xsi:type="dcterms:W3CDTF">2013-12-02T14:20:33Z</dcterms:modified>
</cp:coreProperties>
</file>